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7"/>
  <c r="H17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<sst xmlns="http://schemas.openxmlformats.org/spreadsheetml/2006/main" count="41" uniqueCount="31">
  <si>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</si>
  <si>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</si>
  <si>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</si>
  <si>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</si>
  <si>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</si>
  <si>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</si>
  <si>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</si>
  <si>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</si>
  <si>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</si>
  <si>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</si>
  <si>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</si>
  <si>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</si>
  <si>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</si>
  <si>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</si>
  <si>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</si>
  <si>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</si>
  <si>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</si>
  <si>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</si>
  <si>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</si>
  <si>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</si>
  <si>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</si>
  <si>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</si>
  <si>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</si>
  <si>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MAQUINARIA, INSTALACIONES Y UTILLAJE</t>
  </si>
  <si>
    <t>Nº DE EXPEDIENTE:  091/21/TC/77</t>
  </si>
  <si>
    <t>1300 ADMINISTRACIÓN GENERAL DE LA SEGURIDAD Y PROTECCIÓN CIVIL</t>
  </si>
  <si>
    <t>1320 SEGURIDAD Y ORDEN PÚBLICO</t>
  </si>
  <si>
    <t>SUMINISTRO DE GAS</t>
  </si>
  <si>
    <t>EQUIPOS PARA PROCESOS DE INFORMACIÓN</t>
  </si>
  <si>
    <t>Proyecto 2021/4/INVPO/1</t>
  </si>
  <si>
    <t>Figura un error material en la aplicación presupuestaria 002.1320.623.00 dado que en la propuesta se indica un crédito total consignado de 0,00 € en lugar de lo correcto que se indica en este estadillo, de 18.150,00 €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</si>
</sst>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9" t="s">
        <v>1</v>
      </c>
      <c r="B7" s="60" t="s">
        <v>17</v>
      </c>
      <c r="C7" s="30" t="s">
        <v>2</v>
      </c>
      <c r="D7" s="30" t="s">
        <v>3</v>
      </c>
      <c r="E7" s="30" t="s">
        <v>4</v>
      </c>
      <c r="F7" s="63" t="s">
        <v>5</v>
      </c>
      <c r="G7" s="64"/>
      <c r="H7" s="30" t="s">
        <v>2</v>
      </c>
    </row>
    <row r="8" spans="1:8" s="12" customFormat="1" ht="24">
      <c r="A8" s="28" t="s">
        <v>6</v>
      </c>
      <c r="B8" s="61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5" t="s">
        <v>25</v>
      </c>
      <c r="B10" s="66"/>
      <c r="C10" s="21"/>
      <c r="D10" s="21"/>
      <c r="E10" s="21"/>
      <c r="F10" s="21"/>
      <c r="G10" s="21"/>
      <c r="H10" s="21"/>
    </row>
    <row r="11" spans="1:8" s="19" customFormat="1">
      <c r="A11" s="22">
        <v>2130022102</v>
      </c>
      <c r="B11" s="23" t="s">
        <v>27</v>
      </c>
      <c r="C11" s="21">
        <v>20000</v>
      </c>
      <c r="D11" s="21">
        <v>-6000</v>
      </c>
      <c r="E11" s="21">
        <f>C11+D11</f>
        <v>14000</v>
      </c>
      <c r="F11" s="21"/>
      <c r="G11" s="21">
        <v>2010</v>
      </c>
      <c r="H11" s="21">
        <f>E11+F11-G11</f>
        <v>11990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 ht="24">
      <c r="A13" s="22">
        <v>2130062600</v>
      </c>
      <c r="B13" s="23" t="s">
        <v>28</v>
      </c>
      <c r="C13" s="21">
        <v>0</v>
      </c>
      <c r="D13" s="21">
        <v>2005094.78</v>
      </c>
      <c r="E13" s="21">
        <f>C13+D13</f>
        <v>2005094.78</v>
      </c>
      <c r="F13" s="21">
        <v>1065</v>
      </c>
      <c r="G13" s="21"/>
      <c r="H13" s="21">
        <f>E13+F13-G13</f>
        <v>2006159.78</v>
      </c>
    </row>
    <row r="14" spans="1:8" s="19" customFormat="1">
      <c r="A14" s="22"/>
      <c r="B14" s="23" t="s">
        <v>29</v>
      </c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 ht="26.25" customHeight="1">
      <c r="A16" s="65" t="s">
        <v>26</v>
      </c>
      <c r="B16" s="67"/>
      <c r="C16" s="21"/>
      <c r="D16" s="21"/>
      <c r="E16" s="21"/>
      <c r="F16" s="21"/>
      <c r="G16" s="21"/>
      <c r="H16" s="21"/>
    </row>
    <row r="17" spans="1:8" s="19" customFormat="1" ht="13.5" customHeight="1">
      <c r="A17" s="22">
        <v>2132062300</v>
      </c>
      <c r="B17" s="23" t="s">
        <v>23</v>
      </c>
      <c r="C17" s="21">
        <v>0</v>
      </c>
      <c r="D17" s="21">
        <v>18150</v>
      </c>
      <c r="E17" s="21">
        <f>C17+D17</f>
        <v>18150</v>
      </c>
      <c r="F17" s="21">
        <v>945</v>
      </c>
      <c r="G17" s="21"/>
      <c r="H17" s="21">
        <f>E17+F17-G17</f>
        <v>19095</v>
      </c>
    </row>
    <row r="18" spans="1:8" s="19" customFormat="1" ht="13.5" customHeight="1">
      <c r="A18" s="22"/>
      <c r="B18" s="23" t="s">
        <v>29</v>
      </c>
      <c r="C18" s="21"/>
      <c r="D18" s="21"/>
      <c r="E18" s="21"/>
      <c r="F18" s="21"/>
      <c r="G18" s="21"/>
      <c r="H18" s="21"/>
    </row>
    <row r="19" spans="1:8" s="19" customFormat="1">
      <c r="A19" s="22"/>
      <c r="B19" s="55"/>
      <c r="C19" s="21"/>
      <c r="D19" s="21"/>
      <c r="E19" s="21"/>
      <c r="F19" s="21"/>
      <c r="G19" s="21"/>
      <c r="H19" s="21"/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 t="shared" ref="C23:H23" si="0">SUM(C10:C22)</f>
        <v>20000</v>
      </c>
      <c r="D23" s="34">
        <f t="shared" si="0"/>
        <v>2017244.78</v>
      </c>
      <c r="E23" s="34">
        <f t="shared" si="0"/>
        <v>2037244.78</v>
      </c>
      <c r="F23" s="34">
        <f t="shared" si="0"/>
        <v>2010</v>
      </c>
      <c r="G23" s="34">
        <f t="shared" si="0"/>
        <v>2010</v>
      </c>
      <c r="H23" s="34">
        <f t="shared" si="0"/>
        <v>2037244.78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3" t="s">
        <v>5</v>
      </c>
      <c r="G26" s="64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51"/>
      <c r="B32" s="33" t="s">
        <v>13</v>
      </c>
      <c r="C32" s="52">
        <f t="shared" ref="C32:H32" si="1">SUM(C29:C31)</f>
        <v>0</v>
      </c>
      <c r="D32" s="52">
        <f t="shared" si="1"/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</row>
    <row r="33" spans="1:8">
      <c r="A33" s="32"/>
      <c r="B33" s="47"/>
      <c r="C33" s="53"/>
      <c r="D33" s="53"/>
      <c r="E33" s="53"/>
      <c r="F33" s="53"/>
      <c r="G33" s="53"/>
      <c r="H33" s="54"/>
    </row>
    <row r="34" spans="1:8">
      <c r="A34" s="56" t="s">
        <v>22</v>
      </c>
      <c r="B34" s="56"/>
      <c r="C34" s="56"/>
      <c r="D34" s="56"/>
      <c r="E34" s="56"/>
      <c r="F34" s="56"/>
      <c r="G34" s="56"/>
      <c r="H34" s="56"/>
    </row>
    <row r="35" spans="1:8" ht="80.25" customHeight="1">
      <c r="A35" s="57" t="s">
        <v>30</v>
      </c>
      <c r="B35" s="58"/>
      <c r="C35" s="58"/>
      <c r="D35" s="58"/>
      <c r="E35" s="58"/>
      <c r="F35" s="58"/>
      <c r="G35" s="58"/>
      <c r="H35" s="59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2021-12-10T11:18:57Z</dcterms:modified>
</cp:coreProperties>
</file>