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5" i="4"/>
  <c r="K25" s="1"/>
  <c r="H23"/>
  <c r="K23" s="1"/>
  <c r="H17"/>
  <c r="K17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<sst xmlns="http://schemas.openxmlformats.org/spreadsheetml/2006/main" count="53" uniqueCount="39">
  <si>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</si>
  <si>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</si>
  <si>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</si>
  <si>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</si>
  <si>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</si>
  <si>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</si>
  <si>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</si>
  <si>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</si>
  <si>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</si>
  <si>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</si>
  <si>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</si>
  <si>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</si>
  <si>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</si>
  <si>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</si>
  <si>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</si>
  <si>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</si>
  <si>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</si>
  <si>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</si>
  <si>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</si>
  <si>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</si>
  <si>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</si>
  <si>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</si>
  <si>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</si>
  <si>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</si>
  <si>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</si>
  <si>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</si>
  <si>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</si>
  <si>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</si>
  <si>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</si>
  <si>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</si>
  <si>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</si>
  <si>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009/17/TC/07</t>
  </si>
  <si>
    <t>2210 OTRAS PRESTACIONES A FAVOR DE EMPLEADOS</t>
  </si>
  <si>
    <t>OTROS TRABAJOS REALIZADOS POR OTRAS EMP. O PROFESION</t>
  </si>
  <si>
    <t>CONVENIO COLABORACIÓN UNIVERSIDAD AUTÓNOMA</t>
  </si>
  <si>
    <t>3342 ARTES ESCÉNICAS</t>
  </si>
  <si>
    <t>CONTRATACIÓN DE SERV. CULTUR. DEPORT. SANIT. Y SOCIALES</t>
  </si>
  <si>
    <t>MAQUINARIA, INSTALACIONES Y UTILLAJE</t>
  </si>
  <si>
    <t>2017 4 INVCU 1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</si>
</sst>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D29" sqref="D29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3221022799</v>
      </c>
      <c r="C15" s="2" t="s">
        <v>33</v>
      </c>
      <c r="D15" s="2"/>
      <c r="E15" s="2"/>
      <c r="F15" s="62">
        <v>35000</v>
      </c>
      <c r="G15" s="62"/>
      <c r="H15" s="62">
        <f>F15+G15</f>
        <v>35000</v>
      </c>
      <c r="I15" s="62"/>
      <c r="J15" s="62">
        <v>4000</v>
      </c>
      <c r="K15" s="62">
        <f>H15+I15-J15</f>
        <v>31000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>
        <v>3221048016</v>
      </c>
      <c r="C17" s="2" t="s">
        <v>34</v>
      </c>
      <c r="D17" s="2"/>
      <c r="E17" s="2"/>
      <c r="F17" s="62">
        <v>0</v>
      </c>
      <c r="G17" s="62"/>
      <c r="H17" s="62">
        <f>F17+G17</f>
        <v>0</v>
      </c>
      <c r="I17" s="62">
        <v>4000</v>
      </c>
      <c r="J17" s="62"/>
      <c r="K17" s="62">
        <f>H17+I17-J17</f>
        <v>4000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/>
      <c r="C19" s="76"/>
      <c r="D19" s="76"/>
      <c r="E19" s="77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75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75" t="s">
        <v>35</v>
      </c>
      <c r="C21" s="76"/>
      <c r="D21" s="76"/>
      <c r="E21" s="77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75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>
        <v>4334222717</v>
      </c>
      <c r="C23" s="2" t="s">
        <v>36</v>
      </c>
      <c r="D23" s="2"/>
      <c r="E23" s="2"/>
      <c r="F23" s="62">
        <v>136390</v>
      </c>
      <c r="G23" s="62">
        <v>-18263.46</v>
      </c>
      <c r="H23" s="62">
        <f>F23+G23</f>
        <v>118126.54000000001</v>
      </c>
      <c r="I23" s="62"/>
      <c r="J23" s="62">
        <v>2850.76</v>
      </c>
      <c r="K23" s="62">
        <f>H23+I23-J23</f>
        <v>115275.78000000001</v>
      </c>
      <c r="L23" s="63" t="s">
        <v>25</v>
      </c>
      <c r="M23" s="62"/>
      <c r="N23" s="64"/>
      <c r="O23" s="65">
        <v>2</v>
      </c>
    </row>
    <row r="24" spans="2:15" s="29" customFormat="1" ht="13.5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>
        <v>4334262300</v>
      </c>
      <c r="C25" s="2" t="s">
        <v>37</v>
      </c>
      <c r="D25" s="2"/>
      <c r="E25" s="2"/>
      <c r="F25" s="62">
        <v>0</v>
      </c>
      <c r="G25" s="62">
        <v>39263.46</v>
      </c>
      <c r="H25" s="62">
        <f>F25+G25</f>
        <v>39263.46</v>
      </c>
      <c r="I25" s="62">
        <v>2850.76</v>
      </c>
      <c r="J25" s="62"/>
      <c r="K25" s="62">
        <f>H25+I25-J25</f>
        <v>42114.22</v>
      </c>
      <c r="L25" s="63" t="s">
        <v>25</v>
      </c>
      <c r="M25" s="62"/>
      <c r="N25" s="64"/>
      <c r="O25" s="65">
        <v>2</v>
      </c>
    </row>
    <row r="26" spans="2:15" s="29" customFormat="1" ht="13.5">
      <c r="B26" s="61" t="s">
        <v>38</v>
      </c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SUM(F12:F44)</f>
        <v>171390</v>
      </c>
      <c r="G45" s="68">
        <f t="shared" ref="G45:K45" si="0">SUM(G12:G44)</f>
        <v>21000</v>
      </c>
      <c r="H45" s="68">
        <f t="shared" si="0"/>
        <v>192390</v>
      </c>
      <c r="I45" s="69">
        <f>SUM(I12:I44)</f>
        <v>6850.76</v>
      </c>
      <c r="J45" s="69">
        <f>SUM(J12:J44)</f>
        <v>6850.76</v>
      </c>
      <c r="K45" s="68">
        <f t="shared" si="0"/>
        <v>192390.00000000003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2017-03-06T11:29:48Z</cp:lastPrinted>
  <dcterms:created xsi:type="dcterms:W3CDTF">2001-02-01T09:10:38Z</dcterms:created>
  <dcterms:modified xsi:type="dcterms:W3CDTF">2017-03-08T09:12:26Z</dcterms:modified>
</cp:coreProperties>
</file>