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27" i="4"/>
  <c r="K27" s="1"/>
  <c r="H25"/>
  <c r="K25" s="1"/>
  <c r="H19"/>
  <c r="K19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<sst xmlns="http://schemas.openxmlformats.org/spreadsheetml/2006/main" count="53" uniqueCount="39">
  <si>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</si>
  <si>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</si>
  <si>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</si>
  <si>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</si>
  <si>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</si>
  <si>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</si>
  <si>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</si>
  <si>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</si>
  <si>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</si>
  <si>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</si>
  <si>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</si>
  <si>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</si>
  <si>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</si>
  <si>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</si>
  <si>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</si>
  <si>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</si>
  <si>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</si>
  <si>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</si>
  <si>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</si>
  <si>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</si>
  <si>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</si>
  <si>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</si>
  <si>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</si>
  <si>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</si>
  <si>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</si>
  <si>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</si>
  <si>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</si>
  <si>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</si>
  <si>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</si>
  <si>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</si>
  <si>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</si>
  <si>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9120 ÓRGANOS DE GOBIERNO</t>
  </si>
  <si>
    <t>9251 REGISTRO E INFORMACIÓN</t>
  </si>
  <si>
    <t>COMUNICACIONES POSTALES</t>
  </si>
  <si>
    <t>TRANSFERENCIAS CORRIENTES A INSTITUC.  SIN FINES DE LUCRO</t>
  </si>
  <si>
    <t>Nº DE EXPEDIENTE:  014/16/TC/07</t>
  </si>
  <si>
    <t>2210 OTRAS PRESTACIONES ECONÓMICAS A FAVOR DE EMPLEADOS</t>
  </si>
  <si>
    <t>OTROS TRABAJOS REALIZADOS POR OTRAS EMP.O PREFESIONA.</t>
  </si>
  <si>
    <t>CONVENIO DE COLABORACION UNIVERSIDAD AUTON.MADRID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</si>
</sst>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3925122201</v>
      </c>
      <c r="C14" s="2" t="s">
        <v>33</v>
      </c>
      <c r="D14" s="2"/>
      <c r="E14" s="2"/>
      <c r="F14" s="56">
        <v>82034</v>
      </c>
      <c r="G14" s="56">
        <v>-16510.64</v>
      </c>
      <c r="H14" s="56">
        <f>F14+G14</f>
        <v>65523.360000000001</v>
      </c>
      <c r="I14" s="56"/>
      <c r="J14" s="56">
        <v>254</v>
      </c>
      <c r="K14" s="56">
        <f>H14+I14-J14</f>
        <v>65269.36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62" t="s">
        <v>31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3912048004</v>
      </c>
      <c r="C19" s="2" t="s">
        <v>34</v>
      </c>
      <c r="D19" s="2"/>
      <c r="E19" s="2"/>
      <c r="F19" s="56">
        <v>38454</v>
      </c>
      <c r="G19" s="56"/>
      <c r="H19" s="56">
        <f>F19+G19</f>
        <v>38454</v>
      </c>
      <c r="I19" s="56">
        <v>254</v>
      </c>
      <c r="J19" s="56"/>
      <c r="K19" s="56">
        <f>H19+I19-J19</f>
        <v>38708</v>
      </c>
      <c r="L19" s="57" t="s">
        <v>25</v>
      </c>
      <c r="M19" s="56"/>
      <c r="N19" s="58"/>
      <c r="O19" s="59">
        <v>1</v>
      </c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 t="s">
        <v>36</v>
      </c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>
        <v>3221022799</v>
      </c>
      <c r="C25" s="2" t="s">
        <v>37</v>
      </c>
      <c r="D25" s="2"/>
      <c r="E25" s="2"/>
      <c r="F25" s="56">
        <v>50000</v>
      </c>
      <c r="G25" s="56"/>
      <c r="H25" s="56">
        <f>F25+G25</f>
        <v>50000</v>
      </c>
      <c r="I25" s="56"/>
      <c r="J25" s="56">
        <v>3000</v>
      </c>
      <c r="K25" s="56">
        <f>H25+I25-J25</f>
        <v>47000</v>
      </c>
      <c r="L25" s="57" t="s">
        <v>25</v>
      </c>
      <c r="M25" s="56"/>
      <c r="N25" s="58"/>
      <c r="O25" s="59">
        <v>2</v>
      </c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>
        <v>3221048016</v>
      </c>
      <c r="C27" s="2" t="s">
        <v>38</v>
      </c>
      <c r="D27" s="2"/>
      <c r="E27" s="2"/>
      <c r="F27" s="56">
        <v>0</v>
      </c>
      <c r="G27" s="56"/>
      <c r="H27" s="56">
        <f>F27+G27</f>
        <v>0</v>
      </c>
      <c r="I27" s="56">
        <v>3000</v>
      </c>
      <c r="J27" s="56"/>
      <c r="K27" s="56">
        <f>H27+I27-J27</f>
        <v>3000</v>
      </c>
      <c r="L27" s="57" t="s">
        <v>25</v>
      </c>
      <c r="M27" s="56"/>
      <c r="N27" s="58"/>
      <c r="O27" s="59">
        <v>2</v>
      </c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170488</v>
      </c>
      <c r="G50" s="60">
        <f t="shared" si="0"/>
        <v>-16510.64</v>
      </c>
      <c r="H50" s="60">
        <f t="shared" si="0"/>
        <v>153977.35999999999</v>
      </c>
      <c r="I50" s="61">
        <f t="shared" si="0"/>
        <v>3254</v>
      </c>
      <c r="J50" s="61">
        <f t="shared" si="0"/>
        <v>3254</v>
      </c>
      <c r="K50" s="60">
        <f t="shared" si="0"/>
        <v>153977.35999999999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2017-01-11T11:56:01Z</dcterms:modified>
</cp:coreProperties>
</file>