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1819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<sst xmlns="http://schemas.openxmlformats.org/spreadsheetml/2006/main" count="47" uniqueCount="27">
  <si>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</si>
  <si>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</si>
  <si>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</si>
  <si>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</si>
  <si>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</si>
  <si>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</si>
  <si>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</si>
  <si>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</si>
  <si>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</si>
  <si>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</si>
  <si>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</si>
  <si>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</si>
  <si>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</si>
  <si>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</si>
  <si>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TOTALES:</t>
  </si>
  <si>
    <t>Áreas de Gasto</t>
  </si>
  <si>
    <t>1 SERVICIOS PÚBLICOS BÁSICOS</t>
  </si>
  <si>
    <t>TOTAL SERVICIOS PÚBLICOS BÁSICOS</t>
  </si>
  <si>
    <t>2 ACTUACIOES DE PROTECCIÓN Y PROMOCIÓN SOCIAL</t>
  </si>
  <si>
    <t>3 PRODUCCIÓN DE BIENES PÚBLICOS DE CARÁCTER PREFERENTE</t>
  </si>
  <si>
    <t>TOTAL PRODUCCIÓN DE BIENES PÚBLICOS DE CARÁCTER PREFERENTE</t>
  </si>
  <si>
    <t>4 ACTUACIONES DE CARÁCTER ECONÓMICO</t>
  </si>
  <si>
    <t>TOTAL ACTUACIONES DE CARÁCTER ECONÓMICO</t>
  </si>
  <si>
    <t>9 ACTUACIONES DE CARÁCTER GENERAL</t>
  </si>
  <si>
    <t>TOTAL ACTUACIONES DE CARÁCTER GENERAL</t>
  </si>
  <si>
    <t>TOTAL ACTUACIONES DE PROTECCIÓN Y PROMOCIÓN SOCIAL</t>
  </si>
  <si>
    <t>PRESUPUESTO GENERAL 2027
CONSOLIDADO:
ÁREAS DE GASTO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</si>
</sst>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/>
  <cols>
    <col min="1" max="1" width="34.140625" style="0" customWidth="1"/>
    <col min="2" max="2" width="13.28125" style="0" bestFit="1" customWidth="1"/>
    <col min="3" max="3" width="11.7109375" style="0" bestFit="1" customWidth="1"/>
    <col min="4" max="4" width="12.421875" style="0" customWidth="1"/>
    <col min="5" max="5" width="13.8515625" style="0" customWidth="1"/>
    <col min="6" max="6" width="13.00390625" style="0" customWidth="1"/>
    <col min="7" max="7" width="13.7109375" style="0" customWidth="1"/>
  </cols>
  <sheetData>
    <row r="1" spans="1:7" ht="92.25" customHeight="1">
      <c r="A1" s="7" t="s">
        <v>7</v>
      </c>
      <c r="B1" s="19" t="s">
        <v>26</v>
      </c>
      <c r="C1" s="19"/>
      <c r="D1" s="19"/>
      <c r="E1" s="19"/>
      <c r="F1" s="19"/>
      <c r="G1" s="20"/>
    </row>
    <row r="2" spans="1:7" ht="27" customHeight="1">
      <c r="A2" s="17" t="s">
        <v>15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8" t="s">
        <v>13</v>
      </c>
    </row>
    <row r="3" spans="1:7" s="4" customFormat="1" ht="27.75" customHeight="1">
      <c r="A3" s="18" t="s">
        <v>16</v>
      </c>
      <c r="B3" s="3"/>
      <c r="C3" s="3"/>
      <c r="D3" s="3"/>
      <c r="E3" s="3"/>
      <c r="F3" s="3"/>
      <c r="G3" s="9"/>
    </row>
    <row r="4" spans="1:7" s="4" customFormat="1" ht="25.5" customHeight="1">
      <c r="A4" s="10" t="s">
        <v>0</v>
      </c>
      <c r="B4" s="5">
        <v>16559601</v>
      </c>
      <c r="C4" s="5">
        <v>258083</v>
      </c>
      <c r="D4" s="5">
        <v>289140</v>
      </c>
      <c r="E4" s="5">
        <f aca="true" t="shared" si="0" ref="E4:E9">SUM(B4:D4)</f>
        <v>17106824</v>
      </c>
      <c r="F4" s="5">
        <v>0</v>
      </c>
      <c r="G4" s="11">
        <f aca="true" t="shared" si="1" ref="G4:G9">E4-F4</f>
        <v>17106824</v>
      </c>
    </row>
    <row r="5" spans="1:7" s="4" customFormat="1" ht="30.75" customHeight="1">
      <c r="A5" s="10" t="s">
        <v>1</v>
      </c>
      <c r="B5" s="5">
        <v>28660776</v>
      </c>
      <c r="C5" s="5">
        <v>754396</v>
      </c>
      <c r="D5" s="5">
        <v>1123945</v>
      </c>
      <c r="E5" s="5">
        <f t="shared" si="0"/>
        <v>30539117</v>
      </c>
      <c r="F5" s="5">
        <v>460000</v>
      </c>
      <c r="G5" s="11">
        <f t="shared" si="1"/>
        <v>30079117</v>
      </c>
    </row>
    <row r="6" spans="1:7" s="4" customFormat="1" ht="24" customHeight="1">
      <c r="A6" s="10" t="s">
        <v>2</v>
      </c>
      <c r="B6" s="5">
        <v>22854</v>
      </c>
      <c r="C6" s="5">
        <v>1046</v>
      </c>
      <c r="D6" s="5">
        <v>53525</v>
      </c>
      <c r="E6" s="5">
        <f t="shared" si="0"/>
        <v>77425</v>
      </c>
      <c r="F6" s="5">
        <v>0</v>
      </c>
      <c r="G6" s="11">
        <f t="shared" si="1"/>
        <v>77425</v>
      </c>
    </row>
    <row r="7" spans="1:7" s="4" customFormat="1" ht="28.5" customHeight="1">
      <c r="A7" s="10" t="s">
        <v>3</v>
      </c>
      <c r="B7" s="5">
        <v>1486723</v>
      </c>
      <c r="C7" s="5">
        <v>0</v>
      </c>
      <c r="D7" s="5">
        <v>0</v>
      </c>
      <c r="E7" s="5">
        <f t="shared" si="0"/>
        <v>1486723</v>
      </c>
      <c r="F7" s="5">
        <v>1013525</v>
      </c>
      <c r="G7" s="11">
        <f t="shared" si="1"/>
        <v>473198</v>
      </c>
    </row>
    <row r="8" spans="1:7" s="4" customFormat="1" ht="24.75" customHeight="1">
      <c r="A8" s="10" t="s">
        <v>4</v>
      </c>
      <c r="B8" s="5">
        <v>0</v>
      </c>
      <c r="C8" s="5">
        <v>0</v>
      </c>
      <c r="D8" s="5">
        <v>5000000</v>
      </c>
      <c r="E8" s="5">
        <v>5000000</v>
      </c>
      <c r="F8" s="5">
        <v>47000</v>
      </c>
      <c r="G8" s="11">
        <f t="shared" si="1"/>
        <v>4953000</v>
      </c>
    </row>
    <row r="9" spans="1:7" s="4" customFormat="1" ht="33" customHeight="1">
      <c r="A9" s="10" t="s">
        <v>5</v>
      </c>
      <c r="B9" s="5">
        <v>0</v>
      </c>
      <c r="C9" s="5">
        <v>0</v>
      </c>
      <c r="D9" s="5">
        <v>0</v>
      </c>
      <c r="E9" s="5">
        <f t="shared" si="0"/>
        <v>0</v>
      </c>
      <c r="F9" s="5">
        <v>0</v>
      </c>
      <c r="G9" s="11">
        <f t="shared" si="1"/>
        <v>0</v>
      </c>
    </row>
    <row r="10" spans="1:7" s="4" customFormat="1" ht="28.5" customHeight="1">
      <c r="A10" s="12" t="s">
        <v>17</v>
      </c>
      <c r="B10" s="6">
        <f aca="true" t="shared" si="2" ref="B10:G10">SUM(B4:B9)</f>
        <v>46729954</v>
      </c>
      <c r="C10" s="6">
        <f t="shared" si="2"/>
        <v>1013525</v>
      </c>
      <c r="D10" s="6">
        <f t="shared" si="2"/>
        <v>6466610</v>
      </c>
      <c r="E10" s="6">
        <f t="shared" si="2"/>
        <v>54210089</v>
      </c>
      <c r="F10" s="6">
        <f t="shared" si="2"/>
        <v>1520525</v>
      </c>
      <c r="G10" s="13">
        <f t="shared" si="2"/>
        <v>52689564</v>
      </c>
    </row>
    <row r="11" spans="1:7" s="4" customFormat="1" ht="27.75" customHeight="1">
      <c r="A11" s="18" t="s">
        <v>18</v>
      </c>
      <c r="B11" s="3"/>
      <c r="C11" s="3"/>
      <c r="D11" s="3"/>
      <c r="E11" s="3"/>
      <c r="F11" s="3"/>
      <c r="G11" s="9"/>
    </row>
    <row r="12" spans="1:7" s="4" customFormat="1" ht="25.5" customHeight="1">
      <c r="A12" s="10" t="s">
        <v>0</v>
      </c>
      <c r="B12" s="5">
        <v>3692086</v>
      </c>
      <c r="C12" s="5">
        <v>0</v>
      </c>
      <c r="D12" s="5">
        <v>0</v>
      </c>
      <c r="E12" s="5">
        <f aca="true" t="shared" si="3" ref="E12:E17">SUM(B12:D12)</f>
        <v>3692086</v>
      </c>
      <c r="F12" s="5">
        <v>0</v>
      </c>
      <c r="G12" s="11">
        <f aca="true" t="shared" si="4" ref="G12:G17">E12-F12</f>
        <v>3692086</v>
      </c>
    </row>
    <row r="13" spans="1:7" s="4" customFormat="1" ht="30.75" customHeight="1">
      <c r="A13" s="10" t="s">
        <v>1</v>
      </c>
      <c r="B13" s="5">
        <v>2267199</v>
      </c>
      <c r="C13" s="5">
        <v>0</v>
      </c>
      <c r="D13" s="5">
        <v>0</v>
      </c>
      <c r="E13" s="5">
        <f t="shared" si="3"/>
        <v>2267199</v>
      </c>
      <c r="F13" s="5">
        <v>0</v>
      </c>
      <c r="G13" s="11">
        <f t="shared" si="4"/>
        <v>2267199</v>
      </c>
    </row>
    <row r="14" spans="1:7" s="4" customFormat="1" ht="24" customHeight="1">
      <c r="A14" s="10" t="s">
        <v>2</v>
      </c>
      <c r="B14" s="5">
        <v>40</v>
      </c>
      <c r="C14" s="5">
        <v>0</v>
      </c>
      <c r="D14" s="5">
        <v>0</v>
      </c>
      <c r="E14" s="5">
        <f t="shared" si="3"/>
        <v>40</v>
      </c>
      <c r="F14" s="5">
        <v>0</v>
      </c>
      <c r="G14" s="11">
        <f t="shared" si="4"/>
        <v>40</v>
      </c>
    </row>
    <row r="15" spans="1:7" s="4" customFormat="1" ht="28.5" customHeight="1">
      <c r="A15" s="10" t="s">
        <v>3</v>
      </c>
      <c r="B15" s="5">
        <v>818575</v>
      </c>
      <c r="C15" s="5">
        <v>0</v>
      </c>
      <c r="D15" s="5">
        <v>0</v>
      </c>
      <c r="E15" s="5">
        <f t="shared" si="3"/>
        <v>818575</v>
      </c>
      <c r="F15" s="5">
        <v>0</v>
      </c>
      <c r="G15" s="11">
        <f t="shared" si="4"/>
        <v>818575</v>
      </c>
    </row>
    <row r="16" spans="1:7" s="4" customFormat="1" ht="24.75" customHeight="1">
      <c r="A16" s="10" t="s">
        <v>4</v>
      </c>
      <c r="B16" s="5">
        <v>0</v>
      </c>
      <c r="C16" s="5">
        <v>0</v>
      </c>
      <c r="D16" s="5">
        <v>0</v>
      </c>
      <c r="E16" s="5">
        <f t="shared" si="3"/>
        <v>0</v>
      </c>
      <c r="F16" s="5">
        <v>0</v>
      </c>
      <c r="G16" s="11">
        <f t="shared" si="4"/>
        <v>0</v>
      </c>
    </row>
    <row r="17" spans="1:7" s="4" customFormat="1" ht="33" customHeight="1">
      <c r="A17" s="10" t="s">
        <v>6</v>
      </c>
      <c r="B17" s="5">
        <v>30</v>
      </c>
      <c r="C17" s="5">
        <v>0</v>
      </c>
      <c r="D17" s="5">
        <v>0</v>
      </c>
      <c r="E17" s="5">
        <f t="shared" si="3"/>
        <v>30</v>
      </c>
      <c r="F17" s="5">
        <v>0</v>
      </c>
      <c r="G17" s="11">
        <f t="shared" si="4"/>
        <v>30</v>
      </c>
    </row>
    <row r="18" spans="1:7" s="4" customFormat="1" ht="28.5" customHeight="1">
      <c r="A18" s="12" t="s">
        <v>25</v>
      </c>
      <c r="B18" s="6">
        <f aca="true" t="shared" si="5" ref="B18:G18">SUM(B12:B17)</f>
        <v>6777930</v>
      </c>
      <c r="C18" s="6">
        <f t="shared" si="5"/>
        <v>0</v>
      </c>
      <c r="D18" s="6">
        <f t="shared" si="5"/>
        <v>0</v>
      </c>
      <c r="E18" s="6">
        <f t="shared" si="5"/>
        <v>6777930</v>
      </c>
      <c r="F18" s="6">
        <f t="shared" si="5"/>
        <v>0</v>
      </c>
      <c r="G18" s="13">
        <f t="shared" si="5"/>
        <v>6777930</v>
      </c>
    </row>
    <row r="19" spans="1:7" s="4" customFormat="1" ht="27.75" customHeight="1">
      <c r="A19" s="18" t="s">
        <v>19</v>
      </c>
      <c r="B19" s="3"/>
      <c r="C19" s="3"/>
      <c r="D19" s="3"/>
      <c r="E19" s="3"/>
      <c r="F19" s="3"/>
      <c r="G19" s="9"/>
    </row>
    <row r="20" spans="1:7" s="4" customFormat="1" ht="25.5" customHeight="1">
      <c r="A20" s="10" t="s">
        <v>0</v>
      </c>
      <c r="B20" s="5">
        <v>8320030</v>
      </c>
      <c r="C20" s="5">
        <v>0</v>
      </c>
      <c r="D20" s="5">
        <v>0</v>
      </c>
      <c r="E20" s="5">
        <f>SUM(B20:D20)</f>
        <v>8320030</v>
      </c>
      <c r="F20" s="5">
        <v>0</v>
      </c>
      <c r="G20" s="11">
        <f>E20-F20</f>
        <v>8320030</v>
      </c>
    </row>
    <row r="21" spans="1:7" s="4" customFormat="1" ht="30.75" customHeight="1">
      <c r="A21" s="10" t="s">
        <v>1</v>
      </c>
      <c r="B21" s="5">
        <v>7202856</v>
      </c>
      <c r="C21" s="5">
        <v>0</v>
      </c>
      <c r="D21" s="5">
        <v>0</v>
      </c>
      <c r="E21" s="5">
        <f>SUM(B21:D21)</f>
        <v>7202856</v>
      </c>
      <c r="F21" s="5">
        <v>0</v>
      </c>
      <c r="G21" s="11">
        <f>E21-F21</f>
        <v>7202856</v>
      </c>
    </row>
    <row r="22" spans="1:7" s="4" customFormat="1" ht="24" customHeight="1">
      <c r="A22" s="10" t="s">
        <v>2</v>
      </c>
      <c r="B22" s="5">
        <v>80</v>
      </c>
      <c r="C22" s="5">
        <v>0</v>
      </c>
      <c r="D22" s="5">
        <v>0</v>
      </c>
      <c r="E22" s="5">
        <f>SUM(B22:D22)</f>
        <v>80</v>
      </c>
      <c r="F22" s="5">
        <v>0</v>
      </c>
      <c r="G22" s="11">
        <f>E22-F22</f>
        <v>80</v>
      </c>
    </row>
    <row r="23" spans="1:7" s="4" customFormat="1" ht="28.5" customHeight="1">
      <c r="A23" s="10" t="s">
        <v>3</v>
      </c>
      <c r="B23" s="5">
        <v>589601</v>
      </c>
      <c r="C23" s="5">
        <v>0</v>
      </c>
      <c r="D23" s="5">
        <v>0</v>
      </c>
      <c r="E23" s="5">
        <f>SUM(B23:D23)</f>
        <v>589601</v>
      </c>
      <c r="F23" s="5">
        <v>0</v>
      </c>
      <c r="G23" s="11">
        <f>E23-F23</f>
        <v>589601</v>
      </c>
    </row>
    <row r="24" spans="1:7" s="4" customFormat="1" ht="24.75" customHeight="1">
      <c r="A24" s="10" t="s">
        <v>4</v>
      </c>
      <c r="B24" s="5">
        <v>0</v>
      </c>
      <c r="C24" s="5">
        <v>0</v>
      </c>
      <c r="D24" s="5">
        <v>0</v>
      </c>
      <c r="E24" s="5">
        <f>SUM(B24:D24)</f>
        <v>0</v>
      </c>
      <c r="F24" s="5">
        <v>0</v>
      </c>
      <c r="G24" s="11">
        <f>E24-F24</f>
        <v>0</v>
      </c>
    </row>
    <row r="25" spans="1:7" s="4" customFormat="1" ht="28.5" customHeight="1">
      <c r="A25" s="12" t="s">
        <v>20</v>
      </c>
      <c r="B25" s="6">
        <f aca="true" t="shared" si="6" ref="B25:G25">SUM(B20:B24)</f>
        <v>16112567</v>
      </c>
      <c r="C25" s="6">
        <f t="shared" si="6"/>
        <v>0</v>
      </c>
      <c r="D25" s="6">
        <f t="shared" si="6"/>
        <v>0</v>
      </c>
      <c r="E25" s="6">
        <f t="shared" si="6"/>
        <v>16112567</v>
      </c>
      <c r="F25" s="6">
        <f t="shared" si="6"/>
        <v>0</v>
      </c>
      <c r="G25" s="13">
        <f t="shared" si="6"/>
        <v>16112567</v>
      </c>
    </row>
    <row r="26" spans="1:7" s="4" customFormat="1" ht="27.75" customHeight="1">
      <c r="A26" s="18" t="s">
        <v>21</v>
      </c>
      <c r="B26" s="3"/>
      <c r="C26" s="3"/>
      <c r="D26" s="3"/>
      <c r="E26" s="3"/>
      <c r="F26" s="3"/>
      <c r="G26" s="9"/>
    </row>
    <row r="27" spans="1:7" s="4" customFormat="1" ht="25.5" customHeight="1">
      <c r="A27" s="10" t="s">
        <v>0</v>
      </c>
      <c r="B27" s="5">
        <v>117462</v>
      </c>
      <c r="C27" s="5">
        <v>0</v>
      </c>
      <c r="D27" s="5">
        <v>0</v>
      </c>
      <c r="E27" s="5">
        <f>SUM(B27:D27)</f>
        <v>117462</v>
      </c>
      <c r="F27" s="5">
        <v>0</v>
      </c>
      <c r="G27" s="11">
        <f>E27-F27</f>
        <v>117462</v>
      </c>
    </row>
    <row r="28" spans="1:7" s="4" customFormat="1" ht="30.75" customHeight="1">
      <c r="A28" s="10" t="s">
        <v>1</v>
      </c>
      <c r="B28" s="5">
        <v>426931</v>
      </c>
      <c r="C28" s="5">
        <v>0</v>
      </c>
      <c r="D28" s="5">
        <v>0</v>
      </c>
      <c r="E28" s="5">
        <f>SUM(B28:D28)</f>
        <v>426931</v>
      </c>
      <c r="F28" s="5">
        <v>0</v>
      </c>
      <c r="G28" s="11">
        <f>E28-F28</f>
        <v>426931</v>
      </c>
    </row>
    <row r="29" spans="1:7" s="4" customFormat="1" ht="24" customHeight="1">
      <c r="A29" s="10" t="s">
        <v>2</v>
      </c>
      <c r="B29" s="5">
        <v>50</v>
      </c>
      <c r="C29" s="5">
        <v>0</v>
      </c>
      <c r="D29" s="5">
        <v>0</v>
      </c>
      <c r="E29" s="5">
        <f>SUM(B29:D29)</f>
        <v>50</v>
      </c>
      <c r="F29" s="5">
        <v>0</v>
      </c>
      <c r="G29" s="11">
        <f>E29-F29</f>
        <v>50</v>
      </c>
    </row>
    <row r="30" spans="1:7" s="4" customFormat="1" ht="28.5" customHeight="1">
      <c r="A30" s="10" t="s">
        <v>3</v>
      </c>
      <c r="B30" s="5">
        <v>579028</v>
      </c>
      <c r="C30" s="5">
        <v>0</v>
      </c>
      <c r="D30" s="5">
        <v>0</v>
      </c>
      <c r="E30" s="5">
        <f>SUM(B30:D30)</f>
        <v>579028</v>
      </c>
      <c r="F30" s="5">
        <v>0</v>
      </c>
      <c r="G30" s="11">
        <f>E30-F30</f>
        <v>579028</v>
      </c>
    </row>
    <row r="31" spans="1:7" s="4" customFormat="1" ht="24.75" customHeight="1">
      <c r="A31" s="10" t="s">
        <v>4</v>
      </c>
      <c r="B31" s="5">
        <v>0</v>
      </c>
      <c r="C31" s="5">
        <v>0</v>
      </c>
      <c r="D31" s="5">
        <v>0</v>
      </c>
      <c r="E31" s="5">
        <f>SUM(B31:D31)</f>
        <v>0</v>
      </c>
      <c r="F31" s="5">
        <v>0</v>
      </c>
      <c r="G31" s="11">
        <f>E31-F31</f>
        <v>0</v>
      </c>
    </row>
    <row r="32" spans="1:7" s="4" customFormat="1" ht="28.5" customHeight="1">
      <c r="A32" s="12" t="s">
        <v>22</v>
      </c>
      <c r="B32" s="6">
        <f aca="true" t="shared" si="7" ref="B32:G32">SUM(B27:B31)</f>
        <v>1123471</v>
      </c>
      <c r="C32" s="6">
        <f t="shared" si="7"/>
        <v>0</v>
      </c>
      <c r="D32" s="6">
        <f t="shared" si="7"/>
        <v>0</v>
      </c>
      <c r="E32" s="6">
        <f t="shared" si="7"/>
        <v>1123471</v>
      </c>
      <c r="F32" s="6">
        <f t="shared" si="7"/>
        <v>0</v>
      </c>
      <c r="G32" s="13">
        <f t="shared" si="7"/>
        <v>1123471</v>
      </c>
    </row>
    <row r="33" spans="1:7" s="4" customFormat="1" ht="27.75" customHeight="1">
      <c r="A33" s="18" t="s">
        <v>23</v>
      </c>
      <c r="B33" s="3"/>
      <c r="C33" s="3"/>
      <c r="D33" s="3"/>
      <c r="E33" s="3"/>
      <c r="F33" s="3"/>
      <c r="G33" s="9"/>
    </row>
    <row r="34" spans="1:7" s="4" customFormat="1" ht="25.5" customHeight="1">
      <c r="A34" s="10" t="s">
        <v>0</v>
      </c>
      <c r="B34" s="5">
        <v>11476227</v>
      </c>
      <c r="C34" s="5">
        <v>0</v>
      </c>
      <c r="D34" s="5">
        <v>0</v>
      </c>
      <c r="E34" s="5">
        <f>SUM(B34:D34)</f>
        <v>11476227</v>
      </c>
      <c r="F34" s="5">
        <v>0</v>
      </c>
      <c r="G34" s="11">
        <f>E34-F34</f>
        <v>11476227</v>
      </c>
    </row>
    <row r="35" spans="1:7" s="4" customFormat="1" ht="30.75" customHeight="1">
      <c r="A35" s="10" t="s">
        <v>1</v>
      </c>
      <c r="B35" s="5">
        <v>6362925</v>
      </c>
      <c r="C35" s="5">
        <v>0</v>
      </c>
      <c r="D35" s="5">
        <v>0</v>
      </c>
      <c r="E35" s="5">
        <f>SUM(B35:D35)</f>
        <v>6362925</v>
      </c>
      <c r="F35" s="5">
        <v>0</v>
      </c>
      <c r="G35" s="11">
        <f>E35-F35</f>
        <v>6362925</v>
      </c>
    </row>
    <row r="36" spans="1:7" s="4" customFormat="1" ht="24" customHeight="1">
      <c r="A36" s="10" t="s">
        <v>2</v>
      </c>
      <c r="B36" s="5">
        <v>126348</v>
      </c>
      <c r="C36" s="5">
        <v>0</v>
      </c>
      <c r="D36" s="5">
        <v>0</v>
      </c>
      <c r="E36" s="5">
        <f>SUM(B36:D36)</f>
        <v>126348</v>
      </c>
      <c r="F36" s="5">
        <v>0</v>
      </c>
      <c r="G36" s="11">
        <f>E36-F36</f>
        <v>126348</v>
      </c>
    </row>
    <row r="37" spans="1:7" s="4" customFormat="1" ht="28.5" customHeight="1">
      <c r="A37" s="10" t="s">
        <v>3</v>
      </c>
      <c r="B37" s="5">
        <v>77273</v>
      </c>
      <c r="C37" s="5">
        <v>0</v>
      </c>
      <c r="D37" s="5">
        <v>0</v>
      </c>
      <c r="E37" s="5">
        <f>SUM(B37:D37)</f>
        <v>77273</v>
      </c>
      <c r="F37" s="5">
        <v>0</v>
      </c>
      <c r="G37" s="11">
        <f>E37-F37</f>
        <v>77273</v>
      </c>
    </row>
    <row r="38" spans="1:7" s="4" customFormat="1" ht="24.75" customHeight="1">
      <c r="A38" s="10" t="s">
        <v>4</v>
      </c>
      <c r="B38" s="5">
        <v>0</v>
      </c>
      <c r="C38" s="5">
        <v>0</v>
      </c>
      <c r="D38" s="5">
        <v>0</v>
      </c>
      <c r="E38" s="5">
        <f>SUM(B38:D38)</f>
        <v>0</v>
      </c>
      <c r="F38" s="5">
        <v>0</v>
      </c>
      <c r="G38" s="11">
        <f>E38-F38</f>
        <v>0</v>
      </c>
    </row>
    <row r="39" spans="1:7" s="4" customFormat="1" ht="28.5" customHeight="1" thickBot="1">
      <c r="A39" s="12" t="s">
        <v>24</v>
      </c>
      <c r="B39" s="6">
        <f aca="true" t="shared" si="8" ref="B39:G39">SUM(B34:B38)</f>
        <v>18042773</v>
      </c>
      <c r="C39" s="6">
        <f t="shared" si="8"/>
        <v>0</v>
      </c>
      <c r="D39" s="6">
        <f t="shared" si="8"/>
        <v>0</v>
      </c>
      <c r="E39" s="6">
        <f t="shared" si="8"/>
        <v>18042773</v>
      </c>
      <c r="F39" s="6">
        <f t="shared" si="8"/>
        <v>0</v>
      </c>
      <c r="G39" s="13">
        <f t="shared" si="8"/>
        <v>18042773</v>
      </c>
    </row>
    <row r="40" spans="1:7" s="4" customFormat="1" ht="26.25" customHeight="1" thickBot="1">
      <c r="A40" s="14" t="s">
        <v>14</v>
      </c>
      <c r="B40" s="15">
        <f aca="true" t="shared" si="9" ref="B40:G40">B10+B18+B25+B32+B39</f>
        <v>88786695</v>
      </c>
      <c r="C40" s="15">
        <f t="shared" si="9"/>
        <v>1013525</v>
      </c>
      <c r="D40" s="15">
        <f t="shared" si="9"/>
        <v>6466610</v>
      </c>
      <c r="E40" s="15">
        <f t="shared" si="9"/>
        <v>96266830</v>
      </c>
      <c r="F40" s="15">
        <f t="shared" si="9"/>
        <v>1520525</v>
      </c>
      <c r="G40" s="16">
        <f t="shared" si="9"/>
        <v>94746305</v>
      </c>
    </row>
    <row r="41" spans="2:7" ht="12.75">
      <c r="B41" s="2"/>
      <c r="C41" s="2"/>
      <c r="D41" s="2"/>
      <c r="E41" s="2"/>
      <c r="F41" s="2"/>
      <c r="G41" s="2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2024-01-26T08:17:15Z</dcterms:modified>
  <cp:category/>
  <cp:version/>
  <cp:contentType/>
  <cp:contentStatus/>
</cp:coreProperties>
</file>