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<sst xmlns="http://schemas.openxmlformats.org/spreadsheetml/2006/main" count="24" uniqueCount="23">
  <si>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</si>
  <si>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</si>
  <si>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</si>
  <si>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</si>
  <si>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</si>
  <si>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</si>
  <si>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</si>
  <si>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</si>
  <si>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</si>
  <si>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</si>
  <si>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</si>
  <si>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</si>
  <si>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</si>
  <si>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</si>
  <si>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</si>
  <si>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</si>
  <si>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</si>
  <si>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</si>
  <si>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</si>
  <si>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</si>
  <si>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</si>
  <si>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</si>
  <si>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2026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</si>
</sst>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8" fillId="0" borderId="23" xfId="0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4" fontId="6" fillId="0" borderId="26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34.140625" style="0" customWidth="1"/>
    <col min="2" max="2" width="12.7109375" style="0" bestFit="1" customWidth="1"/>
    <col min="3" max="3" width="11.7109375" style="0" bestFit="1" customWidth="1"/>
    <col min="4" max="4" width="12.8515625" style="0" customWidth="1"/>
    <col min="5" max="5" width="14.57421875" style="0" customWidth="1"/>
    <col min="6" max="6" width="13.00390625" style="0" customWidth="1"/>
    <col min="7" max="7" width="13.7109375" style="0" customWidth="1"/>
  </cols>
  <sheetData>
    <row r="1" spans="1:7" ht="92.25" customHeight="1">
      <c r="A1" s="13" t="s">
        <v>7</v>
      </c>
      <c r="B1" s="34" t="s">
        <v>22</v>
      </c>
      <c r="C1" s="34"/>
      <c r="D1" s="34"/>
      <c r="E1" s="34"/>
      <c r="F1" s="34"/>
      <c r="G1" s="35"/>
    </row>
    <row r="2" spans="1:7" ht="27" customHeight="1">
      <c r="A2" s="14" t="s">
        <v>21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5" t="s">
        <v>15</v>
      </c>
    </row>
    <row r="3" spans="1:7" s="4" customFormat="1" ht="27.75" customHeight="1">
      <c r="A3" s="16" t="s">
        <v>8</v>
      </c>
      <c r="B3" s="3"/>
      <c r="C3" s="3"/>
      <c r="D3" s="3"/>
      <c r="E3" s="3"/>
      <c r="F3" s="3"/>
      <c r="G3" s="17"/>
    </row>
    <row r="4" spans="1:7" s="4" customFormat="1" ht="25.5" customHeight="1">
      <c r="A4" s="18" t="s">
        <v>0</v>
      </c>
      <c r="B4" s="6">
        <v>39767720</v>
      </c>
      <c r="C4" s="6">
        <v>254269</v>
      </c>
      <c r="D4" s="6">
        <v>289140</v>
      </c>
      <c r="E4" s="6">
        <f>SUM(B4:D4)</f>
        <v>40311129</v>
      </c>
      <c r="F4" s="6">
        <v>0</v>
      </c>
      <c r="G4" s="19">
        <f>E4-F4</f>
        <v>40311129</v>
      </c>
    </row>
    <row r="5" spans="1:7" s="4" customFormat="1" ht="30.75" customHeight="1">
      <c r="A5" s="18" t="s">
        <v>1</v>
      </c>
      <c r="B5" s="6">
        <v>44475951</v>
      </c>
      <c r="C5" s="6">
        <v>750641</v>
      </c>
      <c r="D5" s="6">
        <v>1117190</v>
      </c>
      <c r="E5" s="6">
        <f aca="true" t="shared" si="0" ref="E5:E10">SUM(B5:D5)</f>
        <v>46343782</v>
      </c>
      <c r="F5" s="6">
        <v>460000</v>
      </c>
      <c r="G5" s="19">
        <f>E5-F5</f>
        <v>45883782</v>
      </c>
    </row>
    <row r="6" spans="1:7" s="4" customFormat="1" ht="24" customHeight="1">
      <c r="A6" s="18" t="s">
        <v>2</v>
      </c>
      <c r="B6" s="6">
        <v>147897</v>
      </c>
      <c r="C6" s="6">
        <v>1030</v>
      </c>
      <c r="D6" s="6">
        <v>62810</v>
      </c>
      <c r="E6" s="6">
        <f t="shared" si="0"/>
        <v>211737</v>
      </c>
      <c r="F6" s="6">
        <v>0</v>
      </c>
      <c r="G6" s="19">
        <f>E6-F6</f>
        <v>211737</v>
      </c>
    </row>
    <row r="7" spans="1:7" s="4" customFormat="1" ht="28.5" customHeight="1">
      <c r="A7" s="18" t="s">
        <v>3</v>
      </c>
      <c r="B7" s="6">
        <v>3516037</v>
      </c>
      <c r="C7" s="6">
        <v>0</v>
      </c>
      <c r="D7" s="6">
        <v>0</v>
      </c>
      <c r="E7" s="6">
        <f t="shared" si="0"/>
        <v>3516037</v>
      </c>
      <c r="F7" s="6">
        <v>1005940</v>
      </c>
      <c r="G7" s="19">
        <f>E7-F7</f>
        <v>2510097</v>
      </c>
    </row>
    <row r="8" spans="1:7" s="4" customFormat="1" ht="27" customHeight="1">
      <c r="A8" s="20" t="s">
        <v>16</v>
      </c>
      <c r="B8" s="7">
        <f aca="true" t="shared" si="1" ref="B8:G8">SUM(B4:B7)</f>
        <v>87907605</v>
      </c>
      <c r="C8" s="7">
        <f t="shared" si="1"/>
        <v>1005940</v>
      </c>
      <c r="D8" s="7">
        <f t="shared" si="1"/>
        <v>1469140</v>
      </c>
      <c r="E8" s="7">
        <f t="shared" si="1"/>
        <v>90382685</v>
      </c>
      <c r="F8" s="7">
        <f t="shared" si="1"/>
        <v>1465940</v>
      </c>
      <c r="G8" s="21">
        <f t="shared" si="1"/>
        <v>88916745</v>
      </c>
    </row>
    <row r="9" spans="1:7" s="4" customFormat="1" ht="24.75" customHeight="1">
      <c r="A9" s="18" t="s">
        <v>4</v>
      </c>
      <c r="B9" s="6">
        <v>0</v>
      </c>
      <c r="C9" s="6">
        <v>0</v>
      </c>
      <c r="D9" s="6">
        <v>10000000</v>
      </c>
      <c r="E9" s="6">
        <f t="shared" si="0"/>
        <v>10000000</v>
      </c>
      <c r="F9" s="6">
        <v>0</v>
      </c>
      <c r="G9" s="19">
        <f>E9-F9</f>
        <v>10000000</v>
      </c>
    </row>
    <row r="10" spans="1:7" s="4" customFormat="1" ht="33" customHeight="1">
      <c r="A10" s="18" t="s">
        <v>5</v>
      </c>
      <c r="B10" s="6">
        <v>0</v>
      </c>
      <c r="C10" s="6">
        <v>0</v>
      </c>
      <c r="D10" s="6">
        <v>0</v>
      </c>
      <c r="E10" s="6">
        <f t="shared" si="0"/>
        <v>0</v>
      </c>
      <c r="F10" s="6">
        <v>0</v>
      </c>
      <c r="G10" s="19">
        <f>E10-F10</f>
        <v>0</v>
      </c>
    </row>
    <row r="11" spans="1:7" s="4" customFormat="1" ht="20.25" customHeight="1">
      <c r="A11" s="20" t="s">
        <v>17</v>
      </c>
      <c r="B11" s="8">
        <f aca="true" t="shared" si="2" ref="B11:G11">SUM(B9:B10)</f>
        <v>0</v>
      </c>
      <c r="C11" s="8">
        <f t="shared" si="2"/>
        <v>0</v>
      </c>
      <c r="D11" s="8">
        <f t="shared" si="2"/>
        <v>10000000</v>
      </c>
      <c r="E11" s="8">
        <f t="shared" si="2"/>
        <v>10000000</v>
      </c>
      <c r="F11" s="8">
        <f t="shared" si="2"/>
        <v>0</v>
      </c>
      <c r="G11" s="22">
        <f t="shared" si="2"/>
        <v>10000000</v>
      </c>
    </row>
    <row r="12" spans="1:7" s="4" customFormat="1" ht="28.5" customHeight="1">
      <c r="A12" s="23" t="s">
        <v>8</v>
      </c>
      <c r="B12" s="9">
        <f aca="true" t="shared" si="3" ref="B12:G12">B8+B11</f>
        <v>87907605</v>
      </c>
      <c r="C12" s="9">
        <f t="shared" si="3"/>
        <v>1005940</v>
      </c>
      <c r="D12" s="9">
        <f t="shared" si="3"/>
        <v>11469140</v>
      </c>
      <c r="E12" s="9">
        <f t="shared" si="3"/>
        <v>100382685</v>
      </c>
      <c r="F12" s="9">
        <f t="shared" si="3"/>
        <v>1465940</v>
      </c>
      <c r="G12" s="24">
        <f t="shared" si="3"/>
        <v>98916745</v>
      </c>
    </row>
    <row r="13" spans="1:7" s="5" customFormat="1" ht="23.25" customHeight="1">
      <c r="A13" s="25" t="s">
        <v>9</v>
      </c>
      <c r="B13" s="26"/>
      <c r="C13" s="26"/>
      <c r="D13" s="26"/>
      <c r="E13" s="26"/>
      <c r="F13" s="26"/>
      <c r="G13" s="27"/>
    </row>
    <row r="14" spans="1:7" s="4" customFormat="1" ht="32.25" customHeight="1">
      <c r="A14" s="18" t="s">
        <v>6</v>
      </c>
      <c r="B14" s="6">
        <v>30</v>
      </c>
      <c r="C14" s="6">
        <v>0</v>
      </c>
      <c r="D14" s="6">
        <v>0</v>
      </c>
      <c r="E14" s="6">
        <f>SUM(B14:D14)</f>
        <v>30</v>
      </c>
      <c r="F14" s="6">
        <v>0</v>
      </c>
      <c r="G14" s="19">
        <f>E14-F14</f>
        <v>30</v>
      </c>
    </row>
    <row r="15" spans="1:7" s="11" customFormat="1" ht="27" customHeight="1">
      <c r="A15" s="20" t="s">
        <v>20</v>
      </c>
      <c r="B15" s="10">
        <f>SUM(B14:B14)</f>
        <v>30</v>
      </c>
      <c r="C15" s="10">
        <f>SUM(C14:C14)</f>
        <v>0</v>
      </c>
      <c r="D15" s="10">
        <f>SUM(D14:D14)</f>
        <v>0</v>
      </c>
      <c r="E15" s="10">
        <f>SUM(E14:E14)</f>
        <v>30</v>
      </c>
      <c r="F15" s="10">
        <f>SUM(F14:F14)</f>
        <v>0</v>
      </c>
      <c r="G15" s="28">
        <f>SUM(G14:G14)</f>
        <v>30</v>
      </c>
    </row>
    <row r="16" spans="1:7" s="11" customFormat="1" ht="22.5" customHeight="1" thickBot="1">
      <c r="A16" s="29" t="s">
        <v>18</v>
      </c>
      <c r="B16" s="12">
        <f aca="true" t="shared" si="4" ref="B16:G16">SUM(B15)</f>
        <v>30</v>
      </c>
      <c r="C16" s="12">
        <f t="shared" si="4"/>
        <v>0</v>
      </c>
      <c r="D16" s="12">
        <f t="shared" si="4"/>
        <v>0</v>
      </c>
      <c r="E16" s="12">
        <f t="shared" si="4"/>
        <v>30</v>
      </c>
      <c r="F16" s="12">
        <f t="shared" si="4"/>
        <v>0</v>
      </c>
      <c r="G16" s="30">
        <f t="shared" si="4"/>
        <v>30</v>
      </c>
    </row>
    <row r="17" spans="1:7" s="4" customFormat="1" ht="26.25" customHeight="1" thickBot="1">
      <c r="A17" s="31" t="s">
        <v>19</v>
      </c>
      <c r="B17" s="32">
        <f>B12+B16</f>
        <v>87907635</v>
      </c>
      <c r="C17" s="32">
        <f>C12+C16</f>
        <v>1005940</v>
      </c>
      <c r="D17" s="32">
        <f>D12+D16</f>
        <v>11469140</v>
      </c>
      <c r="E17" s="32">
        <f>E12+E16</f>
        <v>100382715</v>
      </c>
      <c r="F17" s="32">
        <f>F12+F16</f>
        <v>1465940</v>
      </c>
      <c r="G17" s="33">
        <f>G12+G16</f>
        <v>98916775</v>
      </c>
    </row>
    <row r="18" spans="2:7" ht="12.75">
      <c r="B18" s="2"/>
      <c r="C18" s="2"/>
      <c r="D18" s="2"/>
      <c r="E18" s="2"/>
      <c r="F18" s="2"/>
      <c r="G18" s="2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2024-01-25T12:07:40Z</dcterms:modified>
  <cp:category/>
  <cp:version/>
  <cp:contentType/>
  <cp:contentStatus/>
</cp:coreProperties>
</file>