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'FICHA'!$A$1:$H$36</definedName>
    <definedName name="_xlnm.Print_Area" localSheetId="0">'FICHA'!$A$1:$H$36</definedName>
  </definedNames>
  <calcPr fullCalcOnLoad="1"/>
</workbook>
</file>

<file path=xl/sharedStrings.xml><?xml version="1.0" encoding="utf-8"?>
<sst xmlns="http://schemas.openxmlformats.org/spreadsheetml/2006/main" count="44" uniqueCount="33">
  <si>
    <t>EXPEDIENTE DE MODIFICACIÓN DE CRÉDITOS</t>
  </si>
  <si>
    <t>Nº DE EXPEDIENTE:  073/22/TC/61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</si>
  <si>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</si>
  <si>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</si>
  <si>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</si>
  <si>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</si>
  <si>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</si>
  <si>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</si>
  <si>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</si>
  <si>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</si>
  <si>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</si>
  <si>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</si>
  <si>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</si>
  <si>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</si>
  <si>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</si>
  <si>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SUMINISTRO DE ENERGÍA ELÉCTRICA</t>
  </si>
  <si>
    <t>TRIBUTOS DE LAS COMUNIDADES AUTÓNOMAS</t>
  </si>
  <si>
    <t>CONTRATACIÓN DEL SERVICIO DE ALQUILER DE VIVIENDAS</t>
  </si>
  <si>
    <t>Total Área de Gasto 1</t>
  </si>
  <si>
    <t>REPARACIONES, MANTENIMIENTO Y CONSERVACIÓN EDIFICIOS PÚBLICOS Y OTRAS CONSTRUCCIONES</t>
  </si>
  <si>
    <t>Total Área de Gasto 3</t>
  </si>
  <si>
    <t>CONTRATACIÓN DE SERVICIOS DE ESTUDIOS Y TRABAJOS TÉCNICOS</t>
  </si>
  <si>
    <t>TRANSFERENCIAS CORRIENTES A GRUPOS POLÍTICOS MUNICIPALES</t>
  </si>
  <si>
    <t>Total Área de Gasto 9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</si>
  <si>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</si>
  <si>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</si>
  <si>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</si>
  <si>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</si>
  <si>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</si>
  <si>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</si>
  <si>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</si>
  <si>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</si>
  <si>
    <t>OBSERVACIONES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</si>
</sst>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8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4" fontId="6" fillId="0" borderId="0" xfId="0" applyFont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4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4" fontId="5" fillId="0" borderId="10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4" fillId="0" borderId="9" xfId="0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1406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1">
        <v>3165022100</v>
      </c>
      <c r="B10" s="22" t="s">
        <v>15</v>
      </c>
      <c r="C10" s="23">
        <v>1272000</v>
      </c>
      <c r="D10" s="23"/>
      <c r="E10" s="23">
        <f aca="true" t="shared" si="0" ref="E10:E12">C10+D10</f>
        <v>1272000</v>
      </c>
      <c r="F10" s="23">
        <v>225000</v>
      </c>
      <c r="G10" s="23"/>
      <c r="H10" s="23">
        <f aca="true" t="shared" si="1" ref="H10:H12">E10+F10-G10</f>
        <v>1497000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>
      <c r="A11" s="21">
        <v>7136022501</v>
      </c>
      <c r="B11" s="22" t="s">
        <v>16</v>
      </c>
      <c r="C11" s="23">
        <v>2450000</v>
      </c>
      <c r="D11" s="23">
        <v>-28400</v>
      </c>
      <c r="E11" s="23">
        <f t="shared" si="0"/>
        <v>2421600</v>
      </c>
      <c r="F11" s="23"/>
      <c r="G11" s="23">
        <v>191057.02</v>
      </c>
      <c r="H11" s="23">
        <f t="shared" si="1"/>
        <v>2230542.98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>
      <c r="A12" s="21">
        <v>3152122721</v>
      </c>
      <c r="B12" s="22" t="s">
        <v>17</v>
      </c>
      <c r="C12" s="23">
        <v>210000</v>
      </c>
      <c r="D12" s="23"/>
      <c r="E12" s="23">
        <f t="shared" si="0"/>
        <v>210000</v>
      </c>
      <c r="F12" s="23"/>
      <c r="G12" s="23">
        <v>33942.98</v>
      </c>
      <c r="H12" s="23">
        <f t="shared" si="1"/>
        <v>176057.02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1"/>
      <c r="B13" s="24" t="s">
        <v>18</v>
      </c>
      <c r="C13" s="25">
        <f>SUM(C10:C12)</f>
        <v>3932000</v>
      </c>
      <c r="D13" s="25">
        <f>SUM(D10:D12)</f>
        <v>-28400</v>
      </c>
      <c r="E13" s="25">
        <f>SUM(E10:E12)</f>
        <v>3903600</v>
      </c>
      <c r="F13" s="25">
        <f>SUM(F10:F12)</f>
        <v>225000</v>
      </c>
      <c r="G13" s="25">
        <f>SUM(G10:G12)</f>
        <v>225000</v>
      </c>
      <c r="H13" s="25">
        <f>SUM(H10:H12)</f>
        <v>3903600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1"/>
      <c r="B14" s="22"/>
      <c r="C14" s="23"/>
      <c r="D14" s="23"/>
      <c r="E14" s="23"/>
      <c r="F14" s="23"/>
      <c r="G14" s="23"/>
      <c r="H14" s="2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1">
        <v>12323022100</v>
      </c>
      <c r="B15" s="22" t="s">
        <v>15</v>
      </c>
      <c r="C15" s="23">
        <v>179000</v>
      </c>
      <c r="D15" s="23"/>
      <c r="E15" s="23">
        <f aca="true" t="shared" si="2" ref="E15:E16">C15+D15</f>
        <v>179000</v>
      </c>
      <c r="F15" s="23">
        <v>33000</v>
      </c>
      <c r="G15" s="23"/>
      <c r="H15" s="23">
        <f aca="true" t="shared" si="3" ref="H15:H16">E15+F15-G15</f>
        <v>212000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8.25" customHeight="1">
      <c r="A16" s="21">
        <v>11342021200</v>
      </c>
      <c r="B16" s="22" t="s">
        <v>19</v>
      </c>
      <c r="C16" s="23">
        <v>250000</v>
      </c>
      <c r="D16" s="23">
        <v>-154259.4</v>
      </c>
      <c r="E16" s="23">
        <f t="shared" si="2"/>
        <v>95740.6</v>
      </c>
      <c r="F16" s="23"/>
      <c r="G16" s="23">
        <v>33000</v>
      </c>
      <c r="H16" s="23">
        <f t="shared" si="3"/>
        <v>62740.600000000006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1"/>
      <c r="B17" s="24" t="s">
        <v>20</v>
      </c>
      <c r="C17" s="25">
        <f>SUM(C15:C16)</f>
        <v>429000</v>
      </c>
      <c r="D17" s="25">
        <f>SUM(D15:D16)</f>
        <v>-154259.4</v>
      </c>
      <c r="E17" s="25">
        <f>SUM(E15:E16)</f>
        <v>274740.6</v>
      </c>
      <c r="F17" s="25">
        <f>SUM(F15:F16)</f>
        <v>33000</v>
      </c>
      <c r="G17" s="25">
        <f>SUM(G15:G16)</f>
        <v>33000</v>
      </c>
      <c r="H17" s="25">
        <f>SUM(H15:H16)</f>
        <v>274740.6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1"/>
      <c r="B18" s="22"/>
      <c r="C18" s="23"/>
      <c r="D18" s="23"/>
      <c r="E18" s="23"/>
      <c r="F18" s="23"/>
      <c r="G18" s="23"/>
      <c r="H18" s="2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1">
        <v>3920322100</v>
      </c>
      <c r="B19" s="22" t="s">
        <v>15</v>
      </c>
      <c r="C19" s="23">
        <v>95400</v>
      </c>
      <c r="D19" s="23"/>
      <c r="E19" s="23">
        <f aca="true" t="shared" si="4" ref="E19:E21">C19+D19</f>
        <v>95400</v>
      </c>
      <c r="F19" s="23">
        <v>25000</v>
      </c>
      <c r="G19" s="23"/>
      <c r="H19" s="23">
        <f aca="true" t="shared" si="5" ref="H19:H21">E19+F19-G19</f>
        <v>120400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>
      <c r="A20" s="21">
        <v>2920222706</v>
      </c>
      <c r="B20" s="22" t="s">
        <v>21</v>
      </c>
      <c r="C20" s="23">
        <v>40000</v>
      </c>
      <c r="D20" s="23"/>
      <c r="E20" s="23">
        <f t="shared" si="4"/>
        <v>40000</v>
      </c>
      <c r="F20" s="23"/>
      <c r="G20" s="23">
        <v>20200</v>
      </c>
      <c r="H20" s="23">
        <f t="shared" si="5"/>
        <v>19800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8" s="26" customFormat="1" ht="24">
      <c r="A21" s="21">
        <v>4912048006</v>
      </c>
      <c r="B21" s="22" t="s">
        <v>22</v>
      </c>
      <c r="C21" s="23">
        <v>77400</v>
      </c>
      <c r="D21" s="23"/>
      <c r="E21" s="23">
        <f t="shared" si="4"/>
        <v>77400</v>
      </c>
      <c r="F21" s="23"/>
      <c r="G21" s="23">
        <v>4800</v>
      </c>
      <c r="H21" s="23">
        <f t="shared" si="5"/>
        <v>72600</v>
      </c>
    </row>
    <row r="22" spans="1:256" ht="12.75">
      <c r="A22" s="21"/>
      <c r="B22" s="24" t="s">
        <v>23</v>
      </c>
      <c r="C22" s="25">
        <f>SUM(C19:C21)</f>
        <v>212800</v>
      </c>
      <c r="D22" s="25">
        <f>SUM(D19:D21)</f>
        <v>0</v>
      </c>
      <c r="E22" s="25">
        <f>SUM(E19:E21)</f>
        <v>212800</v>
      </c>
      <c r="F22" s="25">
        <f>SUM(F19:F21)</f>
        <v>25000</v>
      </c>
      <c r="G22" s="25">
        <f>SUM(G19:G21)</f>
        <v>25000</v>
      </c>
      <c r="H22" s="25">
        <f>SUM(H19:H21)</f>
        <v>212800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8" s="29" customFormat="1" ht="12.75">
      <c r="A23" s="27"/>
      <c r="B23" s="28"/>
      <c r="C23" s="23"/>
      <c r="D23" s="23"/>
      <c r="E23" s="23"/>
      <c r="F23" s="23"/>
      <c r="G23" s="23"/>
      <c r="H23" s="23"/>
    </row>
    <row r="24" spans="1:256" ht="12.75">
      <c r="A24" s="30"/>
      <c r="B24" s="31" t="s">
        <v>24</v>
      </c>
      <c r="C24" s="32">
        <f>C13+C17+C22</f>
        <v>4573800</v>
      </c>
      <c r="D24" s="32">
        <f>D13+D17+D22</f>
        <v>-182659.4</v>
      </c>
      <c r="E24" s="32">
        <f>E13+E17+E22</f>
        <v>4391140.6</v>
      </c>
      <c r="F24" s="33">
        <f>F13+F17+F22</f>
        <v>283000</v>
      </c>
      <c r="G24" s="33">
        <f>G13+G17+G22</f>
        <v>283000</v>
      </c>
      <c r="H24" s="32">
        <f>H13+H17+H22</f>
        <v>4391140.6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4"/>
      <c r="B25" s="35"/>
      <c r="C25" s="36"/>
      <c r="D25" s="36"/>
      <c r="E25" s="36"/>
      <c r="F25" s="36"/>
      <c r="G25" s="36"/>
      <c r="H25" s="3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7"/>
      <c r="B26" s="38"/>
      <c r="C26" s="39"/>
      <c r="D26" s="39"/>
      <c r="E26" s="39"/>
      <c r="F26" s="39"/>
      <c r="G26" s="39"/>
      <c r="H26" s="3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8" s="7" customFormat="1" ht="12" customHeight="1">
      <c r="A27" s="11" t="s">
        <v>25</v>
      </c>
      <c r="B27" s="11" t="s">
        <v>26</v>
      </c>
      <c r="C27" s="13" t="s">
        <v>27</v>
      </c>
      <c r="D27" s="13" t="s">
        <v>5</v>
      </c>
      <c r="E27" s="13" t="s">
        <v>28</v>
      </c>
      <c r="F27" s="13" t="s">
        <v>7</v>
      </c>
      <c r="G27" s="13"/>
      <c r="H27" s="13" t="s">
        <v>27</v>
      </c>
    </row>
    <row r="28" spans="1:8" s="40" customFormat="1" ht="24">
      <c r="A28" s="11" t="s">
        <v>8</v>
      </c>
      <c r="B28" s="11"/>
      <c r="C28" s="13" t="s">
        <v>9</v>
      </c>
      <c r="D28" s="13" t="s">
        <v>10</v>
      </c>
      <c r="E28" s="13" t="s">
        <v>11</v>
      </c>
      <c r="F28" s="13" t="s">
        <v>29</v>
      </c>
      <c r="G28" s="13" t="s">
        <v>30</v>
      </c>
      <c r="H28" s="13" t="s">
        <v>31</v>
      </c>
    </row>
    <row r="29" spans="1:8" s="44" customFormat="1" ht="12.75">
      <c r="A29" s="41"/>
      <c r="B29" s="42"/>
      <c r="C29" s="43"/>
      <c r="D29" s="43"/>
      <c r="E29" s="43"/>
      <c r="F29" s="43"/>
      <c r="G29" s="43"/>
      <c r="H29" s="43"/>
    </row>
    <row r="30" spans="1:8" ht="14.25" customHeight="1">
      <c r="A30" s="45"/>
      <c r="B30" s="38"/>
      <c r="C30" s="46"/>
      <c r="D30" s="47"/>
      <c r="E30" s="46"/>
      <c r="F30" s="46"/>
      <c r="G30" s="47"/>
      <c r="H30" s="46"/>
    </row>
    <row r="31" spans="1:8" ht="12.75">
      <c r="A31" s="48"/>
      <c r="B31" s="38"/>
      <c r="C31" s="47"/>
      <c r="D31" s="47"/>
      <c r="E31" s="47"/>
      <c r="F31" s="47"/>
      <c r="G31" s="47"/>
      <c r="H31" s="47"/>
    </row>
    <row r="32" spans="1:8" ht="12.75">
      <c r="A32" s="49"/>
      <c r="B32" s="50"/>
      <c r="C32" s="47"/>
      <c r="D32" s="47"/>
      <c r="E32" s="47"/>
      <c r="F32" s="47"/>
      <c r="G32" s="47"/>
      <c r="H32" s="47"/>
    </row>
    <row r="33" spans="1:8" ht="12.75">
      <c r="A33" s="30"/>
      <c r="B33" s="31" t="s">
        <v>24</v>
      </c>
      <c r="C33" s="51">
        <f>SUM(C30:C32)</f>
        <v>0</v>
      </c>
      <c r="D33" s="51">
        <f>SUM(D30:D32)</f>
        <v>0</v>
      </c>
      <c r="E33" s="51">
        <f>SUM(E30:E32)</f>
        <v>0</v>
      </c>
      <c r="F33" s="51">
        <f>SUM(F30:F32)</f>
        <v>0</v>
      </c>
      <c r="G33" s="51">
        <f>SUM(G30:G32)</f>
        <v>0</v>
      </c>
      <c r="H33" s="51">
        <f>SUM(H30:H32)</f>
        <v>0</v>
      </c>
    </row>
    <row r="34" spans="1:8" ht="12.75">
      <c r="A34" s="30"/>
      <c r="B34" s="52"/>
      <c r="C34" s="53"/>
      <c r="D34" s="53"/>
      <c r="E34" s="53"/>
      <c r="F34" s="53"/>
      <c r="G34" s="53"/>
      <c r="H34" s="54"/>
    </row>
    <row r="35" spans="1:8" ht="12.75">
      <c r="A35" s="55" t="s">
        <v>32</v>
      </c>
      <c r="B35" s="55"/>
      <c r="C35" s="55"/>
      <c r="D35" s="55"/>
      <c r="E35" s="55"/>
      <c r="F35" s="55"/>
      <c r="G35" s="55"/>
      <c r="H35" s="55"/>
    </row>
    <row r="36" spans="1:8" ht="80.25" customHeight="1">
      <c r="A36" s="56"/>
      <c r="B36" s="56"/>
      <c r="C36" s="56"/>
      <c r="D36" s="56"/>
      <c r="E36" s="56"/>
      <c r="F36" s="56"/>
      <c r="G36" s="56"/>
      <c r="H36" s="56"/>
    </row>
  </sheetData>
  <sheetProtection selectLockedCells="1" selectUnlockedCells="1"/>
  <mergeCells count="6">
    <mergeCell ref="A3:H3"/>
    <mergeCell ref="B7:B8"/>
    <mergeCell ref="F7:G7"/>
    <mergeCell ref="F27:G27"/>
    <mergeCell ref="A35:H35"/>
    <mergeCell ref="A36:H36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57" customWidth="1"/>
    <col min="2" max="2" width="11.421875" style="58" customWidth="1"/>
    <col min="3" max="8" width="11.421875" style="59" customWidth="1"/>
    <col min="9" max="16384" width="11.421875" style="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jpsalmeron</cp:lastModifiedBy>
  <cp:lastPrinted>2022-11-17T05:07:16Z</cp:lastPrinted>
  <dcterms:created xsi:type="dcterms:W3CDTF">2001-02-01T07:10:38Z</dcterms:created>
  <dcterms:modified xsi:type="dcterms:W3CDTF">2022-11-17T05:31:58Z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