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25-25-TC-17 Festejos populares b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FICHA!$A$1:$H$46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G35" i="4"/>
  <c r="D35" i="4"/>
  <c r="E12" i="4" l="1"/>
  <c r="E13" i="4"/>
  <c r="E14" i="4"/>
  <c r="E16" i="4"/>
  <c r="E17" i="4"/>
  <c r="E19" i="4"/>
  <c r="E21" i="4"/>
  <c r="E22" i="4"/>
  <c r="E23" i="4"/>
  <c r="E24" i="4"/>
  <c r="E26" i="4"/>
  <c r="E27" i="4"/>
  <c r="E28" i="4"/>
  <c r="E29" i="4"/>
  <c r="E30" i="4"/>
  <c r="E32" i="4"/>
  <c r="E33" i="4"/>
  <c r="E35" i="4" s="1"/>
  <c r="E11" i="4"/>
  <c r="H13" i="4" l="1"/>
  <c r="H14" i="4"/>
  <c r="H16" i="4"/>
  <c r="H17" i="4"/>
  <c r="H18" i="4"/>
  <c r="H19" i="4"/>
  <c r="H21" i="4"/>
  <c r="H22" i="4"/>
  <c r="H23" i="4"/>
  <c r="H24" i="4"/>
  <c r="H26" i="4"/>
  <c r="H27" i="4"/>
  <c r="H28" i="4"/>
  <c r="H29" i="4"/>
  <c r="H30" i="4"/>
  <c r="H32" i="4"/>
  <c r="H33" i="4"/>
  <c r="H35" i="4" s="1"/>
  <c r="H12" i="4"/>
  <c r="H11" i="4"/>
  <c r="C35" i="4" l="1"/>
  <c r="H41" i="4" l="1"/>
  <c r="H42" i="4"/>
  <c r="F43" i="4" l="1"/>
  <c r="H40" i="4"/>
  <c r="H43" i="4" l="1"/>
  <c r="G43" i="4" l="1"/>
  <c r="D43" i="4"/>
  <c r="C43" i="4"/>
  <c r="E43" i="4" l="1"/>
</calcChain>
</file>

<file path=xl/sharedStrings.xml><?xml version="1.0" encoding="utf-8"?>
<sst xmlns="http://schemas.openxmlformats.org/spreadsheetml/2006/main" count="46" uniqueCount="36">
  <si>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</si>
  <si>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</si>
  <si>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</si>
  <si>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</si>
  <si>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</si>
  <si>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</si>
  <si>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</si>
  <si>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</si>
  <si>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</si>
  <si>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</si>
  <si>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</si>
  <si>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</si>
  <si>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</si>
  <si>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</si>
  <si>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</si>
  <si>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</si>
  <si>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</si>
  <si>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</si>
  <si>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</si>
  <si>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CONTRATACION SERV. DE MTO. EDIFICIOS Y OTRAS INSTALACIONES</t>
  </si>
  <si>
    <t>3110 - PROTECCIÓN DE LA SALUD PÚBLICA</t>
  </si>
  <si>
    <t>SUELDOS DEL GRUPO A1.PERSONAL FUNCIONARIO</t>
  </si>
  <si>
    <t>COMPLEMENTO ESPECÍFICO PERSONAL FUNCIONARIO</t>
  </si>
  <si>
    <t>CONTRATACIÓN SERV.CULTURALES, DEPORT., SANITARIOS Y SOCIALES</t>
  </si>
  <si>
    <t>3111 - ACCIÓN SANITARIA SOBRE ADICCIONES</t>
  </si>
  <si>
    <t>OTRAS RETRIBUCIONES BÁSICAS PERSONAL FUNCIONARIO</t>
  </si>
  <si>
    <t>3112 - VIGILANCIA Y CONTROL DE ANIMALES DOMÉSTICOS</t>
  </si>
  <si>
    <t>3200 - ADMINISTRACIÓN GENERAL DE EDUCACIÓN</t>
  </si>
  <si>
    <t>COMPLEMENTO DE DESTINO PERSONAL FUNCIONARIO</t>
  </si>
  <si>
    <t>3300 - ADMINISTRACIÓN GENERAL DE CULTURA</t>
  </si>
  <si>
    <t>3321 - BIBLIOTECAS PÚBLICAS</t>
  </si>
  <si>
    <t>3380 - FIESTAS POPULARES Y FESTEJOS</t>
  </si>
  <si>
    <t>RETRIBUCIONES BÁSICAS PERSONAL LABORAL FIJO</t>
  </si>
  <si>
    <t>3410 - PROMOCIÓN Y FOMENTO DEL DEPORTE</t>
  </si>
  <si>
    <t>FESTEJOS POPULARES</t>
  </si>
  <si>
    <t>Nº DE EXPEDIENTE: 025/25/TC/17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</si>
</sst>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46"/>
  <sheetViews>
    <sheetView tabSelected="1" topLeftCell="A22" zoomScale="115" zoomScaleNormal="115" workbookViewId="0">
      <selection activeCell="D33" sqref="D33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5" t="s">
        <v>0</v>
      </c>
      <c r="B3" s="45"/>
      <c r="C3" s="45"/>
      <c r="D3" s="45"/>
      <c r="E3" s="45"/>
      <c r="F3" s="45"/>
      <c r="G3" s="45"/>
      <c r="H3" s="45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35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4" t="s">
        <v>14</v>
      </c>
      <c r="B8" s="52" t="s">
        <v>5</v>
      </c>
      <c r="C8" s="43" t="s">
        <v>12</v>
      </c>
      <c r="D8" s="43" t="s">
        <v>10</v>
      </c>
      <c r="E8" s="43" t="s">
        <v>18</v>
      </c>
      <c r="F8" s="46" t="s">
        <v>1</v>
      </c>
      <c r="G8" s="47"/>
      <c r="H8" s="43" t="s">
        <v>13</v>
      </c>
    </row>
    <row r="9" spans="1:8" s="41" customFormat="1" ht="25.5" customHeight="1" x14ac:dyDescent="0.2">
      <c r="A9" s="55"/>
      <c r="B9" s="53"/>
      <c r="C9" s="44"/>
      <c r="D9" s="44"/>
      <c r="E9" s="44"/>
      <c r="F9" s="10" t="s">
        <v>8</v>
      </c>
      <c r="G9" s="10" t="s">
        <v>9</v>
      </c>
      <c r="H9" s="44"/>
    </row>
    <row r="10" spans="1:8" s="34" customFormat="1" ht="24.75" customHeight="1" x14ac:dyDescent="0.2">
      <c r="A10" s="18"/>
      <c r="B10" s="42" t="s">
        <v>20</v>
      </c>
      <c r="C10" s="36"/>
      <c r="D10" s="17"/>
      <c r="E10" s="17"/>
      <c r="F10" s="17"/>
      <c r="G10" s="36"/>
      <c r="H10" s="17"/>
    </row>
    <row r="11" spans="1:8" s="34" customFormat="1" ht="24" x14ac:dyDescent="0.2">
      <c r="A11" s="18">
        <v>11311012000</v>
      </c>
      <c r="B11" s="37" t="s">
        <v>21</v>
      </c>
      <c r="C11" s="36">
        <v>32324</v>
      </c>
      <c r="D11" s="17">
        <v>16162</v>
      </c>
      <c r="E11" s="17">
        <f>C11+D11</f>
        <v>48486</v>
      </c>
      <c r="F11" s="17"/>
      <c r="G11" s="36">
        <v>10000</v>
      </c>
      <c r="H11" s="17">
        <f t="shared" ref="H11:H33" si="0">E11+F11-G11</f>
        <v>38486</v>
      </c>
    </row>
    <row r="12" spans="1:8" s="34" customFormat="1" ht="24" x14ac:dyDescent="0.2">
      <c r="A12" s="18">
        <v>11311012101</v>
      </c>
      <c r="B12" s="37" t="s">
        <v>22</v>
      </c>
      <c r="C12" s="36">
        <v>78397</v>
      </c>
      <c r="D12" s="17">
        <v>38431</v>
      </c>
      <c r="E12" s="17">
        <f t="shared" ref="E12:E33" si="1">C12+D12</f>
        <v>116828</v>
      </c>
      <c r="F12" s="17"/>
      <c r="G12" s="36">
        <v>20000</v>
      </c>
      <c r="H12" s="17">
        <f t="shared" si="0"/>
        <v>96828</v>
      </c>
    </row>
    <row r="13" spans="1:8" s="34" customFormat="1" ht="24" x14ac:dyDescent="0.2">
      <c r="A13" s="18">
        <v>11311022717</v>
      </c>
      <c r="B13" s="37" t="s">
        <v>23</v>
      </c>
      <c r="C13" s="36">
        <v>312500</v>
      </c>
      <c r="D13" s="17">
        <v>-150000</v>
      </c>
      <c r="E13" s="17">
        <f t="shared" si="1"/>
        <v>162500</v>
      </c>
      <c r="F13" s="17"/>
      <c r="G13" s="36">
        <v>23000</v>
      </c>
      <c r="H13" s="17">
        <f t="shared" si="0"/>
        <v>139500</v>
      </c>
    </row>
    <row r="14" spans="1:8" s="34" customFormat="1" ht="24" x14ac:dyDescent="0.2">
      <c r="A14" s="18">
        <v>11311022703</v>
      </c>
      <c r="B14" s="37" t="s">
        <v>19</v>
      </c>
      <c r="C14" s="36">
        <v>131000</v>
      </c>
      <c r="D14" s="17">
        <v>-94606.11</v>
      </c>
      <c r="E14" s="17">
        <f t="shared" si="1"/>
        <v>36393.89</v>
      </c>
      <c r="F14" s="17"/>
      <c r="G14" s="36">
        <v>30000</v>
      </c>
      <c r="H14" s="17">
        <f t="shared" si="0"/>
        <v>6393.8899999999994</v>
      </c>
    </row>
    <row r="15" spans="1:8" s="34" customFormat="1" ht="24" x14ac:dyDescent="0.2">
      <c r="A15" s="18"/>
      <c r="B15" s="42" t="s">
        <v>24</v>
      </c>
      <c r="C15" s="36"/>
      <c r="D15" s="17"/>
      <c r="E15" s="17"/>
      <c r="F15" s="17"/>
      <c r="G15" s="36"/>
      <c r="H15" s="17"/>
    </row>
    <row r="16" spans="1:8" s="34" customFormat="1" ht="24" x14ac:dyDescent="0.2">
      <c r="A16" s="18">
        <v>11311112009</v>
      </c>
      <c r="B16" s="37" t="s">
        <v>25</v>
      </c>
      <c r="C16" s="36">
        <v>25966</v>
      </c>
      <c r="D16" s="17">
        <v>0</v>
      </c>
      <c r="E16" s="17">
        <f t="shared" si="1"/>
        <v>25966</v>
      </c>
      <c r="F16" s="17"/>
      <c r="G16" s="36">
        <v>10000</v>
      </c>
      <c r="H16" s="17">
        <f t="shared" si="0"/>
        <v>15966</v>
      </c>
    </row>
    <row r="17" spans="1:8" s="34" customFormat="1" ht="24" x14ac:dyDescent="0.2">
      <c r="A17" s="18">
        <v>11311122703</v>
      </c>
      <c r="B17" s="37" t="s">
        <v>19</v>
      </c>
      <c r="C17" s="36">
        <v>27500</v>
      </c>
      <c r="D17" s="17">
        <v>-15000</v>
      </c>
      <c r="E17" s="17">
        <f t="shared" si="1"/>
        <v>12500</v>
      </c>
      <c r="F17" s="17"/>
      <c r="G17" s="36">
        <v>5000</v>
      </c>
      <c r="H17" s="17">
        <f t="shared" si="0"/>
        <v>7500</v>
      </c>
    </row>
    <row r="18" spans="1:8" s="34" customFormat="1" ht="24" x14ac:dyDescent="0.2">
      <c r="A18" s="18"/>
      <c r="B18" s="42" t="s">
        <v>26</v>
      </c>
      <c r="C18" s="36"/>
      <c r="D18" s="17"/>
      <c r="E18" s="17"/>
      <c r="F18" s="17"/>
      <c r="G18" s="36"/>
      <c r="H18" s="17">
        <f t="shared" si="0"/>
        <v>0</v>
      </c>
    </row>
    <row r="19" spans="1:8" s="34" customFormat="1" ht="24" x14ac:dyDescent="0.2">
      <c r="A19" s="18">
        <v>11311222703</v>
      </c>
      <c r="B19" s="37" t="s">
        <v>19</v>
      </c>
      <c r="C19" s="36">
        <v>26507</v>
      </c>
      <c r="D19" s="17">
        <v>-15000</v>
      </c>
      <c r="E19" s="17">
        <f t="shared" si="1"/>
        <v>11507</v>
      </c>
      <c r="F19" s="17"/>
      <c r="G19" s="36">
        <v>10000</v>
      </c>
      <c r="H19" s="17">
        <f t="shared" si="0"/>
        <v>1507</v>
      </c>
    </row>
    <row r="20" spans="1:8" s="34" customFormat="1" ht="24" x14ac:dyDescent="0.2">
      <c r="A20" s="18"/>
      <c r="B20" s="42" t="s">
        <v>27</v>
      </c>
      <c r="C20" s="36"/>
      <c r="D20" s="17"/>
      <c r="E20" s="17"/>
      <c r="F20" s="17"/>
      <c r="G20" s="36"/>
      <c r="H20" s="17"/>
    </row>
    <row r="21" spans="1:8" s="34" customFormat="1" ht="24" x14ac:dyDescent="0.2">
      <c r="A21" s="18">
        <v>10320012000</v>
      </c>
      <c r="B21" s="37" t="s">
        <v>21</v>
      </c>
      <c r="C21" s="36">
        <v>0</v>
      </c>
      <c r="D21" s="17">
        <v>31000</v>
      </c>
      <c r="E21" s="17">
        <f t="shared" si="1"/>
        <v>31000</v>
      </c>
      <c r="F21" s="17"/>
      <c r="G21" s="36">
        <v>15000</v>
      </c>
      <c r="H21" s="17">
        <f t="shared" si="0"/>
        <v>16000</v>
      </c>
    </row>
    <row r="22" spans="1:8" s="34" customFormat="1" ht="24" x14ac:dyDescent="0.2">
      <c r="A22" s="18">
        <v>10320012100</v>
      </c>
      <c r="B22" s="37" t="s">
        <v>28</v>
      </c>
      <c r="C22" s="36">
        <v>36804</v>
      </c>
      <c r="D22" s="17">
        <v>12130</v>
      </c>
      <c r="E22" s="17">
        <f t="shared" si="1"/>
        <v>48934</v>
      </c>
      <c r="F22" s="17"/>
      <c r="G22" s="36">
        <v>10000</v>
      </c>
      <c r="H22" s="17">
        <f t="shared" si="0"/>
        <v>38934</v>
      </c>
    </row>
    <row r="23" spans="1:8" s="34" customFormat="1" ht="24" x14ac:dyDescent="0.2">
      <c r="A23" s="18">
        <v>10320012101</v>
      </c>
      <c r="B23" s="37" t="s">
        <v>22</v>
      </c>
      <c r="C23" s="36">
        <v>115421</v>
      </c>
      <c r="D23" s="17">
        <v>38431</v>
      </c>
      <c r="E23" s="17">
        <f t="shared" si="1"/>
        <v>153852</v>
      </c>
      <c r="F23" s="17"/>
      <c r="G23" s="36">
        <v>10000</v>
      </c>
      <c r="H23" s="17">
        <f t="shared" si="0"/>
        <v>143852</v>
      </c>
    </row>
    <row r="24" spans="1:8" s="34" customFormat="1" ht="24" x14ac:dyDescent="0.2">
      <c r="A24" s="18">
        <v>10320022703</v>
      </c>
      <c r="B24" s="37" t="s">
        <v>19</v>
      </c>
      <c r="C24" s="36">
        <v>42000</v>
      </c>
      <c r="D24" s="17">
        <v>-25000</v>
      </c>
      <c r="E24" s="17">
        <f t="shared" si="1"/>
        <v>17000</v>
      </c>
      <c r="F24" s="17"/>
      <c r="G24" s="36">
        <v>12000</v>
      </c>
      <c r="H24" s="17">
        <f t="shared" si="0"/>
        <v>5000</v>
      </c>
    </row>
    <row r="25" spans="1:8" s="34" customFormat="1" ht="24" x14ac:dyDescent="0.2">
      <c r="A25" s="18"/>
      <c r="B25" s="42" t="s">
        <v>29</v>
      </c>
      <c r="C25" s="36"/>
      <c r="D25" s="17"/>
      <c r="E25" s="17"/>
      <c r="F25" s="17"/>
      <c r="G25" s="36"/>
      <c r="H25" s="17"/>
    </row>
    <row r="26" spans="1:8" s="34" customFormat="1" ht="24" x14ac:dyDescent="0.2">
      <c r="A26" s="18">
        <v>13330022703</v>
      </c>
      <c r="B26" s="37" t="s">
        <v>19</v>
      </c>
      <c r="C26" s="36">
        <v>65000</v>
      </c>
      <c r="D26" s="17">
        <v>-25000</v>
      </c>
      <c r="E26" s="17">
        <f t="shared" si="1"/>
        <v>40000</v>
      </c>
      <c r="F26" s="17"/>
      <c r="G26" s="36">
        <v>20000</v>
      </c>
      <c r="H26" s="17">
        <f t="shared" si="0"/>
        <v>20000</v>
      </c>
    </row>
    <row r="27" spans="1:8" s="34" customFormat="1" x14ac:dyDescent="0.2">
      <c r="A27" s="18"/>
      <c r="B27" s="42" t="s">
        <v>30</v>
      </c>
      <c r="C27" s="36"/>
      <c r="D27" s="17"/>
      <c r="E27" s="17">
        <f t="shared" si="1"/>
        <v>0</v>
      </c>
      <c r="F27" s="17"/>
      <c r="G27" s="36"/>
      <c r="H27" s="17">
        <f t="shared" si="0"/>
        <v>0</v>
      </c>
    </row>
    <row r="28" spans="1:8" s="34" customFormat="1" ht="24" x14ac:dyDescent="0.2">
      <c r="A28" s="18">
        <v>13332122703</v>
      </c>
      <c r="B28" s="37" t="s">
        <v>19</v>
      </c>
      <c r="C28" s="36">
        <v>61000</v>
      </c>
      <c r="D28" s="17">
        <v>0</v>
      </c>
      <c r="E28" s="17">
        <f t="shared" si="1"/>
        <v>61000</v>
      </c>
      <c r="F28" s="17"/>
      <c r="G28" s="36">
        <v>25000</v>
      </c>
      <c r="H28" s="17">
        <f t="shared" si="0"/>
        <v>36000</v>
      </c>
    </row>
    <row r="29" spans="1:8" s="34" customFormat="1" x14ac:dyDescent="0.2">
      <c r="A29" s="18"/>
      <c r="B29" s="42" t="s">
        <v>31</v>
      </c>
      <c r="C29" s="36"/>
      <c r="D29" s="17"/>
      <c r="E29" s="17">
        <f t="shared" si="1"/>
        <v>0</v>
      </c>
      <c r="F29" s="17"/>
      <c r="G29" s="36"/>
      <c r="H29" s="17">
        <f t="shared" si="0"/>
        <v>0</v>
      </c>
    </row>
    <row r="30" spans="1:8" s="34" customFormat="1" ht="24" x14ac:dyDescent="0.2">
      <c r="A30" s="18">
        <v>4338013000</v>
      </c>
      <c r="B30" s="37" t="s">
        <v>32</v>
      </c>
      <c r="C30" s="36">
        <v>81887</v>
      </c>
      <c r="D30" s="17">
        <v>0</v>
      </c>
      <c r="E30" s="17">
        <f t="shared" si="1"/>
        <v>81887</v>
      </c>
      <c r="F30" s="17"/>
      <c r="G30" s="36">
        <v>35000</v>
      </c>
      <c r="H30" s="17">
        <f t="shared" si="0"/>
        <v>46887</v>
      </c>
    </row>
    <row r="31" spans="1:8" s="34" customFormat="1" ht="24" x14ac:dyDescent="0.2">
      <c r="A31" s="18"/>
      <c r="B31" s="42" t="s">
        <v>33</v>
      </c>
      <c r="C31" s="36"/>
      <c r="D31" s="17"/>
      <c r="E31" s="17"/>
      <c r="F31" s="17"/>
      <c r="G31" s="36"/>
      <c r="H31" s="17"/>
    </row>
    <row r="32" spans="1:8" s="34" customFormat="1" ht="24" x14ac:dyDescent="0.2">
      <c r="A32" s="18">
        <v>5341013000</v>
      </c>
      <c r="B32" s="37" t="s">
        <v>32</v>
      </c>
      <c r="C32" s="36">
        <v>570591</v>
      </c>
      <c r="D32" s="17">
        <v>0</v>
      </c>
      <c r="E32" s="17">
        <f t="shared" si="1"/>
        <v>570591</v>
      </c>
      <c r="F32" s="17"/>
      <c r="G32" s="36">
        <v>5000</v>
      </c>
      <c r="H32" s="17">
        <f t="shared" si="0"/>
        <v>565591</v>
      </c>
    </row>
    <row r="33" spans="1:8" s="34" customFormat="1" x14ac:dyDescent="0.2">
      <c r="A33" s="18">
        <v>4338022613</v>
      </c>
      <c r="B33" s="37" t="s">
        <v>34</v>
      </c>
      <c r="C33" s="36">
        <v>650000</v>
      </c>
      <c r="D33" s="17">
        <v>231848.97</v>
      </c>
      <c r="E33" s="17">
        <f t="shared" si="1"/>
        <v>881848.97</v>
      </c>
      <c r="F33" s="17">
        <v>240000</v>
      </c>
      <c r="G33" s="36"/>
      <c r="H33" s="17">
        <f t="shared" si="0"/>
        <v>1121848.97</v>
      </c>
    </row>
    <row r="34" spans="1:8" s="34" customFormat="1" x14ac:dyDescent="0.2">
      <c r="A34" s="38"/>
      <c r="B34" s="39"/>
      <c r="C34" s="36"/>
      <c r="D34" s="17"/>
      <c r="E34" s="17"/>
      <c r="F34" s="17"/>
      <c r="G34" s="36"/>
      <c r="H34" s="17"/>
    </row>
    <row r="35" spans="1:8" s="11" customFormat="1" ht="12" customHeight="1" x14ac:dyDescent="0.2">
      <c r="A35" s="19"/>
      <c r="B35" s="20" t="s">
        <v>2</v>
      </c>
      <c r="C35" s="35">
        <f>SUM(C10:C34)</f>
        <v>2256897</v>
      </c>
      <c r="D35" s="35">
        <f>SUM(D10:D34)</f>
        <v>43396.860000000015</v>
      </c>
      <c r="E35" s="35">
        <f t="shared" ref="E35:H35" si="2">SUM(E10:E34)</f>
        <v>2300293.8600000003</v>
      </c>
      <c r="F35" s="35">
        <f t="shared" si="2"/>
        <v>240000</v>
      </c>
      <c r="G35" s="35">
        <f t="shared" si="2"/>
        <v>240000</v>
      </c>
      <c r="H35" s="35">
        <f t="shared" si="2"/>
        <v>2300293.8600000003</v>
      </c>
    </row>
    <row r="36" spans="1:8" hidden="1" x14ac:dyDescent="0.2">
      <c r="A36" s="21"/>
      <c r="B36" s="22"/>
      <c r="C36" s="23"/>
      <c r="D36" s="23"/>
      <c r="E36" s="23"/>
      <c r="F36" s="23"/>
      <c r="G36" s="23"/>
      <c r="H36" s="23"/>
    </row>
    <row r="37" spans="1:8" x14ac:dyDescent="0.2">
      <c r="A37" s="24"/>
      <c r="B37" s="25"/>
      <c r="C37" s="26"/>
      <c r="D37" s="26"/>
      <c r="E37" s="26"/>
      <c r="F37" s="26"/>
      <c r="G37" s="26"/>
      <c r="H37" s="26"/>
    </row>
    <row r="38" spans="1:8" s="40" customFormat="1" ht="12.75" customHeight="1" x14ac:dyDescent="0.2">
      <c r="A38" s="54" t="s">
        <v>15</v>
      </c>
      <c r="B38" s="52" t="s">
        <v>6</v>
      </c>
      <c r="C38" s="43" t="s">
        <v>11</v>
      </c>
      <c r="D38" s="43" t="s">
        <v>10</v>
      </c>
      <c r="E38" s="43" t="s">
        <v>17</v>
      </c>
      <c r="F38" s="46" t="s">
        <v>1</v>
      </c>
      <c r="G38" s="47"/>
      <c r="H38" s="43" t="s">
        <v>16</v>
      </c>
    </row>
    <row r="39" spans="1:8" s="40" customFormat="1" ht="24" x14ac:dyDescent="0.2">
      <c r="A39" s="55"/>
      <c r="B39" s="53"/>
      <c r="C39" s="44"/>
      <c r="D39" s="44"/>
      <c r="E39" s="44"/>
      <c r="F39" s="10" t="s">
        <v>3</v>
      </c>
      <c r="G39" s="10" t="s">
        <v>4</v>
      </c>
      <c r="H39" s="44"/>
    </row>
    <row r="40" spans="1:8" x14ac:dyDescent="0.2">
      <c r="A40" s="27"/>
      <c r="B40" s="28"/>
      <c r="C40" s="29"/>
      <c r="D40" s="29"/>
      <c r="E40" s="29"/>
      <c r="F40" s="29"/>
      <c r="G40" s="29"/>
      <c r="H40" s="17">
        <f t="shared" ref="H40:H42" si="3">E40+F40-G40</f>
        <v>0</v>
      </c>
    </row>
    <row r="41" spans="1:8" x14ac:dyDescent="0.2">
      <c r="A41" s="12"/>
      <c r="B41" s="25"/>
      <c r="C41" s="13"/>
      <c r="D41" s="13"/>
      <c r="E41" s="13"/>
      <c r="F41" s="13"/>
      <c r="G41" s="13"/>
      <c r="H41" s="17">
        <f t="shared" si="3"/>
        <v>0</v>
      </c>
    </row>
    <row r="42" spans="1:8" x14ac:dyDescent="0.2">
      <c r="A42" s="30"/>
      <c r="B42" s="31"/>
      <c r="C42" s="13"/>
      <c r="D42" s="13"/>
      <c r="E42" s="13"/>
      <c r="F42" s="13"/>
      <c r="G42" s="13"/>
      <c r="H42" s="17">
        <f t="shared" si="3"/>
        <v>0</v>
      </c>
    </row>
    <row r="43" spans="1:8" x14ac:dyDescent="0.2">
      <c r="A43" s="19"/>
      <c r="B43" s="32"/>
      <c r="C43" s="33">
        <f t="shared" ref="C43:G43" si="4">SUM(C41:C42)</f>
        <v>0</v>
      </c>
      <c r="D43" s="33">
        <f t="shared" si="4"/>
        <v>0</v>
      </c>
      <c r="E43" s="33">
        <f t="shared" si="4"/>
        <v>0</v>
      </c>
      <c r="F43" s="33">
        <f>SUM(F40:F42)</f>
        <v>0</v>
      </c>
      <c r="G43" s="33">
        <f t="shared" si="4"/>
        <v>0</v>
      </c>
      <c r="H43" s="33">
        <f>SUM(H40:H42)</f>
        <v>0</v>
      </c>
    </row>
    <row r="44" spans="1:8" x14ac:dyDescent="0.2">
      <c r="A44" s="14"/>
      <c r="B44" s="15"/>
      <c r="C44" s="16"/>
      <c r="D44" s="16"/>
      <c r="E44" s="16"/>
      <c r="F44" s="16"/>
      <c r="G44" s="16"/>
      <c r="H44" s="16"/>
    </row>
    <row r="45" spans="1:8" x14ac:dyDescent="0.2">
      <c r="A45" s="48" t="s">
        <v>7</v>
      </c>
      <c r="B45" s="48"/>
      <c r="C45" s="48"/>
      <c r="D45" s="48"/>
      <c r="E45" s="48"/>
      <c r="F45" s="48"/>
      <c r="G45" s="48"/>
      <c r="H45" s="48"/>
    </row>
    <row r="46" spans="1:8" ht="80.25" customHeight="1" x14ac:dyDescent="0.2">
      <c r="A46" s="49"/>
      <c r="B46" s="50"/>
      <c r="C46" s="50"/>
      <c r="D46" s="50"/>
      <c r="E46" s="50"/>
      <c r="F46" s="50"/>
      <c r="G46" s="50"/>
      <c r="H46" s="51"/>
    </row>
  </sheetData>
  <mergeCells count="17">
    <mergeCell ref="A46:H46"/>
    <mergeCell ref="B8:B9"/>
    <mergeCell ref="B38:B39"/>
    <mergeCell ref="E38:E39"/>
    <mergeCell ref="D38:D39"/>
    <mergeCell ref="C38:C39"/>
    <mergeCell ref="C8:C9"/>
    <mergeCell ref="D8:D9"/>
    <mergeCell ref="E8:E9"/>
    <mergeCell ref="H8:H9"/>
    <mergeCell ref="A8:A9"/>
    <mergeCell ref="A38:A39"/>
    <mergeCell ref="H38:H39"/>
    <mergeCell ref="A3:H3"/>
    <mergeCell ref="F8:G8"/>
    <mergeCell ref="F38:G38"/>
    <mergeCell ref="A45:H45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2025-06-27T07:41:37Z</cp:lastPrinted>
  <dcterms:created xsi:type="dcterms:W3CDTF">2001-02-01T09:10:38Z</dcterms:created>
  <dcterms:modified xsi:type="dcterms:W3CDTF">2025-06-27T08:40:35Z</dcterms:modified>
</cp:coreProperties>
</file>