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3-25-TC-07 Mantenimiento edificios_aacc y termo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E23" i="4"/>
  <c r="F23" i="4"/>
  <c r="H23" i="4"/>
  <c r="G23" i="4"/>
  <c r="E11" i="4"/>
  <c r="H11" i="4"/>
  <c r="E20" i="4" l="1"/>
  <c r="H20" i="4" s="1"/>
  <c r="E18" i="4"/>
  <c r="H18" i="4" s="1"/>
  <c r="E14" i="4" l="1"/>
  <c r="H14" i="4" s="1"/>
  <c r="E17" i="4" l="1"/>
  <c r="E12" i="4"/>
  <c r="H12" i="4" l="1"/>
  <c r="H29" i="4" l="1"/>
  <c r="H30" i="4"/>
  <c r="F31" i="4" l="1"/>
  <c r="H28" i="4"/>
  <c r="H17" i="4" l="1"/>
  <c r="H31" i="4" l="1"/>
  <c r="G31" i="4" l="1"/>
  <c r="D31" i="4"/>
  <c r="C31" i="4"/>
  <c r="E31" i="4" l="1"/>
</calcChain>
</file>

<file path=xl/sharedStrings.xml><?xml version="1.0" encoding="utf-8"?>
<sst xmlns="http://schemas.openxmlformats.org/spreadsheetml/2006/main" count="40" uniqueCount="35">
  <si>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</si>
  <si>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</si>
  <si>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</si>
  <si>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</si>
  <si>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</si>
  <si>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</si>
  <si>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</si>
  <si>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</si>
  <si>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</si>
  <si>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</si>
  <si>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</si>
  <si>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</si>
  <si>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</si>
  <si>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</si>
  <si>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</si>
  <si>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</si>
  <si>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</si>
  <si>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</si>
  <si>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</si>
  <si>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013/25/TC/07</t>
  </si>
  <si>
    <t>CONTRATACION SERV. DE MTO. EDIFICIOS Y OTRAS INSTALACIONES</t>
  </si>
  <si>
    <t>007 9203 63200</t>
  </si>
  <si>
    <t>REPOSICIÓN EN EDIFICIOS Y OTRAS CONSTRUCCIONES</t>
  </si>
  <si>
    <t>007 9203 62600</t>
  </si>
  <si>
    <t>EQUIPOS PARA PROCESOS DE INFORMACIÓN</t>
  </si>
  <si>
    <t>011 3110 22703</t>
  </si>
  <si>
    <t>005 3420 63200</t>
  </si>
  <si>
    <t>010 3230 63200</t>
  </si>
  <si>
    <t xml:space="preserve">                               Proyecto 2025-4-INOEN-1</t>
  </si>
  <si>
    <t xml:space="preserve">                               Proyecto 2025-4-INODE-1</t>
  </si>
  <si>
    <t xml:space="preserve">                              Proyecto 2025-4-INVSG-1</t>
  </si>
  <si>
    <t xml:space="preserve">                               Proyecto 2025-4-INVSG-1</t>
  </si>
  <si>
    <t>006 9330 22703</t>
  </si>
  <si>
    <t>ÁREA DE GASTO 3</t>
  </si>
  <si>
    <t>ÁREA DE GASTO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</si>
</sst>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4"/>
  <sheetViews>
    <sheetView tabSelected="1" zoomScale="115" zoomScaleNormal="115" workbookViewId="0">
      <selection activeCell="D23" sqref="D2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41" customFormat="1" ht="25.5" customHeight="1" x14ac:dyDescent="0.2">
      <c r="A10" s="57" t="s">
        <v>33</v>
      </c>
      <c r="B10" s="58"/>
      <c r="C10" s="55"/>
      <c r="D10" s="56"/>
      <c r="E10" s="56"/>
      <c r="F10" s="56"/>
      <c r="G10" s="55"/>
      <c r="H10" s="56"/>
    </row>
    <row r="11" spans="1:8" s="34" customFormat="1" ht="24" x14ac:dyDescent="0.2">
      <c r="A11" s="18" t="s">
        <v>25</v>
      </c>
      <c r="B11" s="37" t="s">
        <v>20</v>
      </c>
      <c r="C11" s="36">
        <v>131000</v>
      </c>
      <c r="D11" s="17">
        <v>-61300</v>
      </c>
      <c r="E11" s="17">
        <f t="shared" ref="E11" si="0">C11+D11</f>
        <v>69700</v>
      </c>
      <c r="F11" s="17"/>
      <c r="G11" s="36">
        <v>3306.1099999999997</v>
      </c>
      <c r="H11" s="17">
        <f t="shared" ref="H11" si="1">E11+F11-G11</f>
        <v>66393.89</v>
      </c>
    </row>
    <row r="12" spans="1:8" s="34" customFormat="1" ht="24" x14ac:dyDescent="0.2">
      <c r="A12" s="18" t="s">
        <v>26</v>
      </c>
      <c r="B12" s="37" t="s">
        <v>22</v>
      </c>
      <c r="C12" s="36">
        <v>0</v>
      </c>
      <c r="D12" s="17">
        <v>4542843.55</v>
      </c>
      <c r="E12" s="17">
        <f t="shared" ref="E12:E14" si="2">C12+D12</f>
        <v>4542843.55</v>
      </c>
      <c r="F12" s="17">
        <v>2246.9699999999998</v>
      </c>
      <c r="G12" s="36"/>
      <c r="H12" s="17">
        <f t="shared" ref="H12:H14" si="3">E12+F12-G12</f>
        <v>4545090.5199999996</v>
      </c>
    </row>
    <row r="13" spans="1:8" s="34" customFormat="1" x14ac:dyDescent="0.2">
      <c r="A13" s="18"/>
      <c r="B13" s="37" t="s">
        <v>29</v>
      </c>
      <c r="C13" s="36"/>
      <c r="D13" s="17"/>
      <c r="E13" s="17"/>
      <c r="F13" s="17"/>
      <c r="G13" s="36"/>
      <c r="H13" s="17"/>
    </row>
    <row r="14" spans="1:8" s="34" customFormat="1" ht="24" x14ac:dyDescent="0.2">
      <c r="A14" s="18" t="s">
        <v>27</v>
      </c>
      <c r="B14" s="37" t="s">
        <v>22</v>
      </c>
      <c r="C14" s="36">
        <v>0</v>
      </c>
      <c r="D14" s="17">
        <v>4631147.34</v>
      </c>
      <c r="E14" s="17">
        <f t="shared" si="2"/>
        <v>4631147.34</v>
      </c>
      <c r="F14" s="17">
        <v>1059.1400000000001</v>
      </c>
      <c r="G14" s="36"/>
      <c r="H14" s="17">
        <f t="shared" si="3"/>
        <v>4632206.4799999995</v>
      </c>
    </row>
    <row r="15" spans="1:8" s="34" customFormat="1" x14ac:dyDescent="0.2">
      <c r="A15" s="18"/>
      <c r="B15" s="37" t="s">
        <v>28</v>
      </c>
      <c r="C15" s="36"/>
      <c r="D15" s="17"/>
      <c r="E15" s="17"/>
      <c r="F15" s="17"/>
      <c r="G15" s="36"/>
      <c r="H15" s="17"/>
    </row>
    <row r="16" spans="1:8" s="41" customFormat="1" ht="25.5" customHeight="1" x14ac:dyDescent="0.2">
      <c r="A16" s="57" t="s">
        <v>34</v>
      </c>
      <c r="B16" s="58"/>
      <c r="C16" s="55"/>
      <c r="D16" s="56"/>
      <c r="E16" s="56"/>
      <c r="F16" s="56"/>
      <c r="G16" s="55"/>
      <c r="H16" s="56"/>
    </row>
    <row r="17" spans="1:8" s="34" customFormat="1" ht="24" x14ac:dyDescent="0.2">
      <c r="A17" s="18" t="s">
        <v>32</v>
      </c>
      <c r="B17" s="37" t="s">
        <v>20</v>
      </c>
      <c r="C17" s="36">
        <v>10000</v>
      </c>
      <c r="D17" s="17">
        <v>0</v>
      </c>
      <c r="E17" s="17">
        <f>C17+D17</f>
        <v>10000</v>
      </c>
      <c r="F17" s="17"/>
      <c r="G17" s="36">
        <v>6004.16</v>
      </c>
      <c r="H17" s="17">
        <f>E17+F17-G17</f>
        <v>3995.84</v>
      </c>
    </row>
    <row r="18" spans="1:8" s="34" customFormat="1" ht="24" x14ac:dyDescent="0.2">
      <c r="A18" s="18" t="s">
        <v>21</v>
      </c>
      <c r="B18" s="37" t="s">
        <v>22</v>
      </c>
      <c r="C18" s="36">
        <v>0</v>
      </c>
      <c r="D18" s="17">
        <v>351672.24</v>
      </c>
      <c r="E18" s="17">
        <f>C18+D18</f>
        <v>351672.24</v>
      </c>
      <c r="F18" s="17">
        <v>3504.16</v>
      </c>
      <c r="G18" s="36"/>
      <c r="H18" s="17">
        <f>E18+F18-G18</f>
        <v>355176.39999999997</v>
      </c>
    </row>
    <row r="19" spans="1:8" s="34" customFormat="1" x14ac:dyDescent="0.2">
      <c r="A19" s="18"/>
      <c r="B19" s="37" t="s">
        <v>31</v>
      </c>
      <c r="C19" s="36"/>
      <c r="D19" s="17"/>
      <c r="E19" s="17"/>
      <c r="F19" s="17"/>
      <c r="G19" s="36"/>
      <c r="H19" s="17"/>
    </row>
    <row r="20" spans="1:8" s="34" customFormat="1" ht="24" x14ac:dyDescent="0.2">
      <c r="A20" s="18" t="s">
        <v>23</v>
      </c>
      <c r="B20" s="37" t="s">
        <v>24</v>
      </c>
      <c r="C20" s="36">
        <v>0</v>
      </c>
      <c r="D20" s="17">
        <v>0</v>
      </c>
      <c r="E20" s="17">
        <f>C20+D20</f>
        <v>0</v>
      </c>
      <c r="F20" s="17">
        <v>2500</v>
      </c>
      <c r="G20" s="36"/>
      <c r="H20" s="17">
        <f>E20+F20-G20</f>
        <v>2500</v>
      </c>
    </row>
    <row r="21" spans="1:8" s="34" customFormat="1" x14ac:dyDescent="0.2">
      <c r="A21" s="18"/>
      <c r="B21" s="37" t="s">
        <v>30</v>
      </c>
      <c r="C21" s="36"/>
      <c r="D21" s="17"/>
      <c r="E21" s="17"/>
      <c r="F21" s="17"/>
      <c r="G21" s="36"/>
      <c r="H21" s="17"/>
    </row>
    <row r="22" spans="1:8" s="34" customFormat="1" x14ac:dyDescent="0.2">
      <c r="A22" s="38"/>
      <c r="B22" s="39"/>
      <c r="C22" s="36"/>
      <c r="D22" s="17"/>
      <c r="E22" s="17"/>
      <c r="F22" s="17"/>
      <c r="G22" s="36"/>
      <c r="H22" s="17"/>
    </row>
    <row r="23" spans="1:8" s="11" customFormat="1" ht="12" customHeight="1" x14ac:dyDescent="0.2">
      <c r="A23" s="19"/>
      <c r="B23" s="20" t="s">
        <v>2</v>
      </c>
      <c r="C23" s="35">
        <f t="shared" ref="C23:F23" si="4">SUM(C10:C22)</f>
        <v>141000</v>
      </c>
      <c r="D23" s="35"/>
      <c r="E23" s="35">
        <f t="shared" si="4"/>
        <v>9605363.1300000008</v>
      </c>
      <c r="F23" s="35">
        <f t="shared" si="4"/>
        <v>9310.27</v>
      </c>
      <c r="G23" s="35">
        <f>SUM(G10:G22)</f>
        <v>9310.27</v>
      </c>
      <c r="H23" s="35">
        <f>SUM(H10:H22)</f>
        <v>9605363.129999999</v>
      </c>
    </row>
    <row r="24" spans="1:8" hidden="1" x14ac:dyDescent="0.2">
      <c r="A24" s="21"/>
      <c r="B24" s="22"/>
      <c r="C24" s="23"/>
      <c r="D24" s="23"/>
      <c r="E24" s="23"/>
      <c r="F24" s="23"/>
      <c r="G24" s="23"/>
      <c r="H24" s="23"/>
    </row>
    <row r="25" spans="1:8" x14ac:dyDescent="0.2">
      <c r="A25" s="24"/>
      <c r="B25" s="25"/>
      <c r="C25" s="26"/>
      <c r="D25" s="26"/>
      <c r="E25" s="26"/>
      <c r="F25" s="26"/>
      <c r="G25" s="26"/>
      <c r="H25" s="26"/>
    </row>
    <row r="26" spans="1:8" s="40" customFormat="1" ht="12.75" customHeight="1" x14ac:dyDescent="0.2">
      <c r="A26" s="53" t="s">
        <v>15</v>
      </c>
      <c r="B26" s="51" t="s">
        <v>6</v>
      </c>
      <c r="C26" s="42" t="s">
        <v>11</v>
      </c>
      <c r="D26" s="42" t="s">
        <v>10</v>
      </c>
      <c r="E26" s="42" t="s">
        <v>17</v>
      </c>
      <c r="F26" s="45" t="s">
        <v>1</v>
      </c>
      <c r="G26" s="46"/>
      <c r="H26" s="42" t="s">
        <v>16</v>
      </c>
    </row>
    <row r="27" spans="1:8" s="40" customFormat="1" ht="24" x14ac:dyDescent="0.2">
      <c r="A27" s="54"/>
      <c r="B27" s="52"/>
      <c r="C27" s="43"/>
      <c r="D27" s="43"/>
      <c r="E27" s="43"/>
      <c r="F27" s="10" t="s">
        <v>3</v>
      </c>
      <c r="G27" s="10" t="s">
        <v>4</v>
      </c>
      <c r="H27" s="43"/>
    </row>
    <row r="28" spans="1:8" x14ac:dyDescent="0.2">
      <c r="A28" s="27"/>
      <c r="B28" s="28"/>
      <c r="C28" s="29"/>
      <c r="D28" s="29"/>
      <c r="E28" s="29"/>
      <c r="F28" s="29"/>
      <c r="G28" s="29"/>
      <c r="H28" s="17">
        <f t="shared" ref="H28:H30" si="5">E28+F28-G28</f>
        <v>0</v>
      </c>
    </row>
    <row r="29" spans="1:8" x14ac:dyDescent="0.2">
      <c r="A29" s="12"/>
      <c r="B29" s="25"/>
      <c r="C29" s="13"/>
      <c r="D29" s="13"/>
      <c r="E29" s="13"/>
      <c r="F29" s="13"/>
      <c r="G29" s="13"/>
      <c r="H29" s="17">
        <f t="shared" si="5"/>
        <v>0</v>
      </c>
    </row>
    <row r="30" spans="1:8" x14ac:dyDescent="0.2">
      <c r="A30" s="30"/>
      <c r="B30" s="31"/>
      <c r="C30" s="13"/>
      <c r="D30" s="13"/>
      <c r="E30" s="13"/>
      <c r="F30" s="13"/>
      <c r="G30" s="13"/>
      <c r="H30" s="17">
        <f t="shared" si="5"/>
        <v>0</v>
      </c>
    </row>
    <row r="31" spans="1:8" x14ac:dyDescent="0.2">
      <c r="A31" s="19"/>
      <c r="B31" s="32"/>
      <c r="C31" s="33">
        <f t="shared" ref="C31:G31" si="6">SUM(C29:C30)</f>
        <v>0</v>
      </c>
      <c r="D31" s="33">
        <f t="shared" si="6"/>
        <v>0</v>
      </c>
      <c r="E31" s="33">
        <f t="shared" si="6"/>
        <v>0</v>
      </c>
      <c r="F31" s="33">
        <f>SUM(F28:F30)</f>
        <v>0</v>
      </c>
      <c r="G31" s="33">
        <f t="shared" si="6"/>
        <v>0</v>
      </c>
      <c r="H31" s="33">
        <f>SUM(H28:H30)</f>
        <v>0</v>
      </c>
    </row>
    <row r="32" spans="1:8" x14ac:dyDescent="0.2">
      <c r="A32" s="14"/>
      <c r="B32" s="15"/>
      <c r="C32" s="16"/>
      <c r="D32" s="16"/>
      <c r="E32" s="16"/>
      <c r="F32" s="16"/>
      <c r="G32" s="16"/>
      <c r="H32" s="16"/>
    </row>
    <row r="33" spans="1:8" x14ac:dyDescent="0.2">
      <c r="A33" s="47" t="s">
        <v>7</v>
      </c>
      <c r="B33" s="47"/>
      <c r="C33" s="47"/>
      <c r="D33" s="47"/>
      <c r="E33" s="47"/>
      <c r="F33" s="47"/>
      <c r="G33" s="47"/>
      <c r="H33" s="47"/>
    </row>
    <row r="34" spans="1:8" ht="80.25" customHeight="1" x14ac:dyDescent="0.2">
      <c r="A34" s="48"/>
      <c r="B34" s="49"/>
      <c r="C34" s="49"/>
      <c r="D34" s="49"/>
      <c r="E34" s="49"/>
      <c r="F34" s="49"/>
      <c r="G34" s="49"/>
      <c r="H34" s="50"/>
    </row>
  </sheetData>
  <mergeCells count="19">
    <mergeCell ref="A34:H34"/>
    <mergeCell ref="B8:B9"/>
    <mergeCell ref="B26:B27"/>
    <mergeCell ref="E26:E27"/>
    <mergeCell ref="D26:D27"/>
    <mergeCell ref="C26:C27"/>
    <mergeCell ref="C8:C9"/>
    <mergeCell ref="D8:D9"/>
    <mergeCell ref="E8:E9"/>
    <mergeCell ref="H8:H9"/>
    <mergeCell ref="A8:A9"/>
    <mergeCell ref="A26:A27"/>
    <mergeCell ref="A16:B16"/>
    <mergeCell ref="A10:B10"/>
    <mergeCell ref="H26:H27"/>
    <mergeCell ref="A3:H3"/>
    <mergeCell ref="F8:G8"/>
    <mergeCell ref="F26:G26"/>
    <mergeCell ref="A33:H33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2025-04-07T06:57:04Z</cp:lastPrinted>
  <dcterms:created xsi:type="dcterms:W3CDTF">2001-02-01T09:10:38Z</dcterms:created>
  <dcterms:modified xsi:type="dcterms:W3CDTF">2025-04-07T09:44:43Z</dcterms:modified>
</cp:coreProperties>
</file>