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05-25-TC-03 Ajustes por modificación RPT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FICHA!$A$1:$H$90</definedName>
    <definedName name="_xlnm.Print_Titles" localSheetId="0">FICHA!$8:$9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4" l="1"/>
  <c r="D79" i="4"/>
  <c r="F79" i="4"/>
  <c r="G79" i="4"/>
  <c r="E12" i="4"/>
  <c r="E13" i="4"/>
  <c r="E14" i="4"/>
  <c r="E17" i="4"/>
  <c r="E18" i="4"/>
  <c r="E19" i="4"/>
  <c r="E20" i="4"/>
  <c r="E22" i="4"/>
  <c r="E23" i="4"/>
  <c r="E25" i="4"/>
  <c r="E26" i="4"/>
  <c r="E27" i="4"/>
  <c r="E28" i="4"/>
  <c r="E29" i="4"/>
  <c r="E30" i="4"/>
  <c r="E31" i="4"/>
  <c r="E32" i="4"/>
  <c r="E34" i="4"/>
  <c r="E35" i="4"/>
  <c r="E36" i="4"/>
  <c r="E37" i="4"/>
  <c r="E39" i="4"/>
  <c r="E40" i="4"/>
  <c r="E41" i="4"/>
  <c r="E42" i="4"/>
  <c r="E43" i="4"/>
  <c r="E45" i="4"/>
  <c r="E46" i="4"/>
  <c r="E47" i="4"/>
  <c r="E48" i="4"/>
  <c r="E50" i="4"/>
  <c r="E52" i="4"/>
  <c r="E53" i="4"/>
  <c r="E54" i="4"/>
  <c r="E55" i="4"/>
  <c r="E57" i="4"/>
  <c r="E58" i="4"/>
  <c r="E60" i="4"/>
  <c r="E62" i="4"/>
  <c r="E64" i="4"/>
  <c r="E65" i="4"/>
  <c r="E66" i="4"/>
  <c r="E67" i="4"/>
  <c r="E68" i="4"/>
  <c r="E70" i="4"/>
  <c r="E71" i="4"/>
  <c r="E72" i="4"/>
  <c r="E73" i="4"/>
  <c r="E75" i="4"/>
  <c r="E76" i="4"/>
  <c r="E77" i="4"/>
  <c r="E78" i="4"/>
  <c r="E11" i="4"/>
  <c r="E79" i="4" l="1"/>
  <c r="H78" i="4"/>
  <c r="H77" i="4"/>
  <c r="H76" i="4"/>
  <c r="H75" i="4"/>
  <c r="H73" i="4"/>
  <c r="H72" i="4"/>
  <c r="H71" i="4"/>
  <c r="H70" i="4"/>
  <c r="H68" i="4"/>
  <c r="H67" i="4"/>
  <c r="H66" i="4"/>
  <c r="H65" i="4"/>
  <c r="H64" i="4"/>
  <c r="H19" i="4"/>
  <c r="H20" i="4"/>
  <c r="H22" i="4"/>
  <c r="H23" i="4"/>
  <c r="H25" i="4"/>
  <c r="H26" i="4"/>
  <c r="H27" i="4"/>
  <c r="H28" i="4"/>
  <c r="H29" i="4"/>
  <c r="H30" i="4"/>
  <c r="H31" i="4"/>
  <c r="H32" i="4"/>
  <c r="H34" i="4"/>
  <c r="H35" i="4"/>
  <c r="H36" i="4"/>
  <c r="H37" i="4"/>
  <c r="H39" i="4"/>
  <c r="H40" i="4"/>
  <c r="H41" i="4"/>
  <c r="H42" i="4"/>
  <c r="H43" i="4"/>
  <c r="H45" i="4"/>
  <c r="H46" i="4"/>
  <c r="H47" i="4"/>
  <c r="H48" i="4"/>
  <c r="H50" i="4"/>
  <c r="H52" i="4"/>
  <c r="H53" i="4"/>
  <c r="H54" i="4"/>
  <c r="H55" i="4"/>
  <c r="H57" i="4"/>
  <c r="H58" i="4"/>
  <c r="H60" i="4"/>
  <c r="H62" i="4"/>
  <c r="H18" i="4"/>
  <c r="H17" i="4"/>
  <c r="H14" i="4"/>
  <c r="H13" i="4"/>
  <c r="H12" i="4"/>
  <c r="H11" i="4"/>
  <c r="H79" i="4" l="1"/>
  <c r="H85" i="4"/>
  <c r="H86" i="4"/>
  <c r="F87" i="4" l="1"/>
  <c r="H84" i="4"/>
  <c r="H87" i="4" l="1"/>
  <c r="G87" i="4" l="1"/>
  <c r="D87" i="4"/>
  <c r="C87" i="4"/>
  <c r="E87" i="4" l="1"/>
</calcChain>
</file>

<file path=xl/sharedStrings.xml><?xml version="1.0" encoding="utf-8"?>
<sst xmlns="http://schemas.openxmlformats.org/spreadsheetml/2006/main" count="143" uniqueCount="98">
  <si>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</si>
  <si>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</si>
  <si>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</si>
  <si>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</si>
  <si>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</si>
  <si>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</si>
  <si>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</si>
  <si>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</si>
  <si>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</si>
  <si>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</si>
  <si>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</si>
  <si>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</si>
  <si>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</si>
  <si>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</si>
  <si>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</si>
  <si>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</si>
  <si>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</si>
  <si>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</si>
  <si>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</si>
  <si>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005/25/TC/03</t>
  </si>
  <si>
    <t>002.9202.120.00</t>
  </si>
  <si>
    <t>SUELDOS DEL GRUPO A1 PERSONAL FUNCIONARIO</t>
  </si>
  <si>
    <t>002.9202.120.09</t>
  </si>
  <si>
    <t>OTRAS RETRIBUCIONES BÁSICAS PERSONAL FUNCIONARIO</t>
  </si>
  <si>
    <t>002.9202.121.00</t>
  </si>
  <si>
    <t>COMPLEMENTO DE DESTINO PERSONAL FUNCIONARIO</t>
  </si>
  <si>
    <t>002.9202.121.01</t>
  </si>
  <si>
    <t>COMPLEMENTO ESPECÍFICO PERSONAL FUNCIONARIO</t>
  </si>
  <si>
    <t>003.1300.120.01</t>
  </si>
  <si>
    <t>SUELDOS DEL GRUPO A2 PERSONAL FUNCIONARIO</t>
  </si>
  <si>
    <t>003.1300.120.09</t>
  </si>
  <si>
    <t>003.1300.121.00</t>
  </si>
  <si>
    <t>003.1300.121.01</t>
  </si>
  <si>
    <t>003.1320.121.01</t>
  </si>
  <si>
    <t>003.1320.150.00</t>
  </si>
  <si>
    <t>PRODUCTIVIDAD</t>
  </si>
  <si>
    <t>003.1350.120.00</t>
  </si>
  <si>
    <t>003.1350.120.01</t>
  </si>
  <si>
    <t>003.1350.120.03</t>
  </si>
  <si>
    <t>SUELDOS DEL GRUPO C1 PERSONAL FUNCIONARIO</t>
  </si>
  <si>
    <t>003.1350.120.09</t>
  </si>
  <si>
    <t>003.1350.121.00</t>
  </si>
  <si>
    <t>003.1350.121.01</t>
  </si>
  <si>
    <t>003.1350.130.00</t>
  </si>
  <si>
    <t>RETRIBUCIONES BÁSICAS PERSONAL LABORAL FIJO</t>
  </si>
  <si>
    <t>003.1350.150.00</t>
  </si>
  <si>
    <t>004.9200.120.00</t>
  </si>
  <si>
    <t>004.9200.120.09</t>
  </si>
  <si>
    <t>004.9200.121.00</t>
  </si>
  <si>
    <t>004.9200.121.01</t>
  </si>
  <si>
    <t>004.9201.120.00</t>
  </si>
  <si>
    <t>004.9201.120.09</t>
  </si>
  <si>
    <t>004.9201.121.00</t>
  </si>
  <si>
    <t>004.9201.121.01</t>
  </si>
  <si>
    <t>004.9201.150.00</t>
  </si>
  <si>
    <t>004.9231.120.04</t>
  </si>
  <si>
    <t>SUELDOS DEL GRUPO C2 PERSONAL FUNCIONARIO</t>
  </si>
  <si>
    <t>004.9231.120.09</t>
  </si>
  <si>
    <t>004.9231.121.00</t>
  </si>
  <si>
    <t>004.9231.121.01</t>
  </si>
  <si>
    <t>004.9251.150.00</t>
  </si>
  <si>
    <t>006.1510.120.04</t>
  </si>
  <si>
    <t>006.1510.120.09</t>
  </si>
  <si>
    <t>006.1510.121.00</t>
  </si>
  <si>
    <t>006.1510.121.01</t>
  </si>
  <si>
    <t>006.1532.120.00</t>
  </si>
  <si>
    <t>006.1532.120.01</t>
  </si>
  <si>
    <t>006.1600.150.00</t>
  </si>
  <si>
    <t>007.9203.150.00</t>
  </si>
  <si>
    <t>010.3200.120.00</t>
  </si>
  <si>
    <t>010.3200.120.01</t>
  </si>
  <si>
    <t>010.3200.120.09</t>
  </si>
  <si>
    <t>010.3200.121.00</t>
  </si>
  <si>
    <t>010.3200.121.01</t>
  </si>
  <si>
    <t>011.3110.120.00</t>
  </si>
  <si>
    <t>011.3110.120.09</t>
  </si>
  <si>
    <t>011.3110.121.00</t>
  </si>
  <si>
    <t>011.3110.121.01</t>
  </si>
  <si>
    <t>012.2311.121.01</t>
  </si>
  <si>
    <t>012.2311.121.03</t>
  </si>
  <si>
    <t>OTROS COMPLEMENTOS PERSONAL FUNCIONARIO</t>
  </si>
  <si>
    <t>012.2311.130.00</t>
  </si>
  <si>
    <t>012.2311.150.00</t>
  </si>
  <si>
    <t>9202 - RECURSOS HUMANOS</t>
  </si>
  <si>
    <t>1300 - ADMINISTRACIÓN GENERAL DE LA SEGURIDAD Y PROTECCIÓN CIVIL</t>
  </si>
  <si>
    <t>1320 - SEGURIDAD Y ORDEN PÚBLICO</t>
  </si>
  <si>
    <t>1350 - PROTECCIÓN CIVIL</t>
  </si>
  <si>
    <t>9200 - ADMINISTRACIÓN GENERAL</t>
  </si>
  <si>
    <t>9201 - SECRETARÍA GENERAL</t>
  </si>
  <si>
    <t>9231 - GESTIÓN DEL PADRÓN MUNICIPAL DE HABITANTES</t>
  </si>
  <si>
    <t>9251 - REGISTRO E INFORMACIÓN</t>
  </si>
  <si>
    <t>1510 - URBANISMO</t>
  </si>
  <si>
    <t>1532 - PAVIMENTACIÓN DE VÍAS PÚBLICAS</t>
  </si>
  <si>
    <t>1600 - ALCANTARILLADO</t>
  </si>
  <si>
    <t>9203 - EDIFICIOS DE USO MÚLTIPLE</t>
  </si>
  <si>
    <t>3200 - ADMINISTRACIÓN GENERAL DE EDUCACIÓN</t>
  </si>
  <si>
    <t>3110 - PROTECCIÓN DE LA SALUD PÚBLICA</t>
  </si>
  <si>
    <t>2311 - ASISTENCIA SOCIAL 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</si>
</sst>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432115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90"/>
  <sheetViews>
    <sheetView tabSelected="1" topLeftCell="A61" zoomScale="115" zoomScaleNormal="115" workbookViewId="0">
      <selection activeCell="A75" sqref="A75"/>
    </sheetView>
  </sheetViews>
  <sheetFormatPr baseColWidth="10" defaultColWidth="11.42578125" defaultRowHeight="12.75" x14ac:dyDescent="0.2"/>
  <cols>
    <col min="1" max="1" width="15.42578125" style="50" customWidth="1"/>
    <col min="2" max="2" width="35.28515625" style="3" customWidth="1"/>
    <col min="3" max="3" width="12.140625" style="1" customWidth="1"/>
    <col min="4" max="4" width="11.7109375" style="1" customWidth="1"/>
    <col min="5" max="5" width="12.85546875" style="1" customWidth="1"/>
    <col min="6" max="7" width="11.7109375" style="1" customWidth="1"/>
    <col min="8" max="8" width="12.570312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34" t="s">
        <v>0</v>
      </c>
      <c r="B3" s="34"/>
      <c r="C3" s="34"/>
      <c r="D3" s="34"/>
      <c r="E3" s="34"/>
      <c r="F3" s="34"/>
      <c r="G3" s="34"/>
      <c r="H3" s="34"/>
    </row>
    <row r="4" spans="1:8" ht="19.7" customHeight="1" x14ac:dyDescent="0.2">
      <c r="A4" s="51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52"/>
      <c r="B5" s="6"/>
      <c r="C5" s="7"/>
      <c r="D5" s="7"/>
      <c r="E5" s="2"/>
      <c r="F5" s="8"/>
      <c r="G5" s="8"/>
      <c r="H5" s="8" t="s">
        <v>19</v>
      </c>
    </row>
    <row r="6" spans="1:8" ht="13.15" customHeight="1" x14ac:dyDescent="0.2">
      <c r="A6" s="52"/>
      <c r="B6" s="6"/>
      <c r="C6" s="7"/>
      <c r="D6" s="7"/>
      <c r="E6" s="2"/>
      <c r="F6" s="8"/>
      <c r="G6" s="8"/>
      <c r="H6" s="8"/>
    </row>
    <row r="8" spans="1:8" s="29" customFormat="1" ht="12.75" customHeight="1" x14ac:dyDescent="0.2">
      <c r="A8" s="53" t="s">
        <v>14</v>
      </c>
      <c r="B8" s="41" t="s">
        <v>5</v>
      </c>
      <c r="C8" s="32" t="s">
        <v>12</v>
      </c>
      <c r="D8" s="32" t="s">
        <v>10</v>
      </c>
      <c r="E8" s="32" t="s">
        <v>18</v>
      </c>
      <c r="F8" s="35" t="s">
        <v>1</v>
      </c>
      <c r="G8" s="36"/>
      <c r="H8" s="32" t="s">
        <v>13</v>
      </c>
    </row>
    <row r="9" spans="1:8" s="29" customFormat="1" ht="25.5" customHeight="1" x14ac:dyDescent="0.2">
      <c r="A9" s="54"/>
      <c r="B9" s="42"/>
      <c r="C9" s="33"/>
      <c r="D9" s="33"/>
      <c r="E9" s="33"/>
      <c r="F9" s="9" t="s">
        <v>8</v>
      </c>
      <c r="G9" s="9" t="s">
        <v>9</v>
      </c>
      <c r="H9" s="33"/>
    </row>
    <row r="10" spans="1:8" s="29" customFormat="1" ht="25.5" customHeight="1" x14ac:dyDescent="0.2">
      <c r="A10" s="46" t="s">
        <v>83</v>
      </c>
      <c r="B10" s="47"/>
      <c r="C10" s="43"/>
      <c r="D10" s="44"/>
      <c r="E10" s="45"/>
      <c r="F10" s="43"/>
      <c r="G10" s="44"/>
      <c r="H10" s="43"/>
    </row>
    <row r="11" spans="1:8" s="25" customFormat="1" ht="23.25" customHeight="1" x14ac:dyDescent="0.2">
      <c r="A11" s="55" t="s">
        <v>20</v>
      </c>
      <c r="B11" s="30" t="s">
        <v>21</v>
      </c>
      <c r="C11" s="14">
        <v>59260</v>
      </c>
      <c r="D11" s="27">
        <v>0</v>
      </c>
      <c r="E11" s="31">
        <f>C11-D11</f>
        <v>59260</v>
      </c>
      <c r="F11" s="14"/>
      <c r="G11" s="27">
        <v>2300</v>
      </c>
      <c r="H11" s="14">
        <f t="shared" ref="H11:H50" si="0">C11+F11-G11</f>
        <v>56960</v>
      </c>
    </row>
    <row r="12" spans="1:8" s="25" customFormat="1" ht="23.25" customHeight="1" x14ac:dyDescent="0.2">
      <c r="A12" s="55" t="s">
        <v>22</v>
      </c>
      <c r="B12" s="30" t="s">
        <v>23</v>
      </c>
      <c r="C12" s="14">
        <v>45132</v>
      </c>
      <c r="D12" s="27">
        <v>0</v>
      </c>
      <c r="E12" s="31">
        <f t="shared" ref="E12:E78" si="1">C12-D12</f>
        <v>45132</v>
      </c>
      <c r="F12" s="14"/>
      <c r="G12" s="27">
        <v>526</v>
      </c>
      <c r="H12" s="14">
        <f t="shared" si="0"/>
        <v>44606</v>
      </c>
    </row>
    <row r="13" spans="1:8" s="25" customFormat="1" ht="23.25" customHeight="1" x14ac:dyDescent="0.2">
      <c r="A13" s="55" t="s">
        <v>24</v>
      </c>
      <c r="B13" s="30" t="s">
        <v>25</v>
      </c>
      <c r="C13" s="14">
        <v>115720</v>
      </c>
      <c r="D13" s="27">
        <v>0</v>
      </c>
      <c r="E13" s="31">
        <f t="shared" si="1"/>
        <v>115720</v>
      </c>
      <c r="F13" s="14"/>
      <c r="G13" s="27">
        <v>1732</v>
      </c>
      <c r="H13" s="14">
        <f t="shared" si="0"/>
        <v>113988</v>
      </c>
    </row>
    <row r="14" spans="1:8" s="25" customFormat="1" ht="23.25" customHeight="1" x14ac:dyDescent="0.2">
      <c r="A14" s="55" t="s">
        <v>26</v>
      </c>
      <c r="B14" s="30" t="s">
        <v>27</v>
      </c>
      <c r="C14" s="14">
        <v>349285</v>
      </c>
      <c r="D14" s="27">
        <v>0</v>
      </c>
      <c r="E14" s="31">
        <f t="shared" si="1"/>
        <v>349285</v>
      </c>
      <c r="F14" s="14"/>
      <c r="G14" s="27">
        <v>5490</v>
      </c>
      <c r="H14" s="14">
        <f t="shared" si="0"/>
        <v>343795</v>
      </c>
    </row>
    <row r="15" spans="1:8" s="25" customFormat="1" ht="23.25" customHeight="1" x14ac:dyDescent="0.2">
      <c r="A15" s="55"/>
      <c r="B15" s="30"/>
      <c r="C15" s="14"/>
      <c r="D15" s="27"/>
      <c r="E15" s="31"/>
      <c r="F15" s="14"/>
      <c r="G15" s="27"/>
      <c r="H15" s="14"/>
    </row>
    <row r="16" spans="1:8" s="25" customFormat="1" ht="23.25" customHeight="1" x14ac:dyDescent="0.2">
      <c r="A16" s="48" t="s">
        <v>84</v>
      </c>
      <c r="B16" s="49"/>
      <c r="C16" s="14"/>
      <c r="D16" s="27"/>
      <c r="E16" s="31"/>
      <c r="F16" s="14"/>
      <c r="G16" s="27"/>
      <c r="H16" s="14"/>
    </row>
    <row r="17" spans="1:8" s="25" customFormat="1" ht="23.25" customHeight="1" x14ac:dyDescent="0.2">
      <c r="A17" s="55" t="s">
        <v>28</v>
      </c>
      <c r="B17" s="30" t="s">
        <v>29</v>
      </c>
      <c r="C17" s="14">
        <v>83850</v>
      </c>
      <c r="D17" s="27">
        <v>0</v>
      </c>
      <c r="E17" s="31">
        <f t="shared" si="1"/>
        <v>83850</v>
      </c>
      <c r="F17" s="14"/>
      <c r="G17" s="27">
        <v>13975</v>
      </c>
      <c r="H17" s="14">
        <f t="shared" si="0"/>
        <v>69875</v>
      </c>
    </row>
    <row r="18" spans="1:8" s="25" customFormat="1" ht="23.25" customHeight="1" x14ac:dyDescent="0.2">
      <c r="A18" s="55" t="s">
        <v>30</v>
      </c>
      <c r="B18" s="30" t="s">
        <v>23</v>
      </c>
      <c r="C18" s="14">
        <v>44466</v>
      </c>
      <c r="D18" s="27">
        <v>0</v>
      </c>
      <c r="E18" s="31">
        <f t="shared" si="1"/>
        <v>44466</v>
      </c>
      <c r="F18" s="14"/>
      <c r="G18" s="27">
        <v>3114</v>
      </c>
      <c r="H18" s="14">
        <f t="shared" si="0"/>
        <v>41352</v>
      </c>
    </row>
    <row r="19" spans="1:8" s="25" customFormat="1" ht="23.25" customHeight="1" x14ac:dyDescent="0.2">
      <c r="A19" s="55" t="s">
        <v>31</v>
      </c>
      <c r="B19" s="30" t="s">
        <v>25</v>
      </c>
      <c r="C19" s="14">
        <v>113319</v>
      </c>
      <c r="D19" s="27">
        <v>0</v>
      </c>
      <c r="E19" s="31">
        <f t="shared" si="1"/>
        <v>113319</v>
      </c>
      <c r="F19" s="14"/>
      <c r="G19" s="27">
        <v>8495</v>
      </c>
      <c r="H19" s="14">
        <f t="shared" si="0"/>
        <v>104824</v>
      </c>
    </row>
    <row r="20" spans="1:8" s="25" customFormat="1" ht="23.25" customHeight="1" x14ac:dyDescent="0.2">
      <c r="A20" s="55" t="s">
        <v>32</v>
      </c>
      <c r="B20" s="30" t="s">
        <v>27</v>
      </c>
      <c r="C20" s="14">
        <v>422954</v>
      </c>
      <c r="D20" s="27">
        <v>0</v>
      </c>
      <c r="E20" s="31">
        <f t="shared" si="1"/>
        <v>422954</v>
      </c>
      <c r="F20" s="14"/>
      <c r="G20" s="27">
        <v>24107</v>
      </c>
      <c r="H20" s="14">
        <f t="shared" si="0"/>
        <v>398847</v>
      </c>
    </row>
    <row r="21" spans="1:8" s="25" customFormat="1" ht="23.25" customHeight="1" x14ac:dyDescent="0.2">
      <c r="A21" s="48" t="s">
        <v>85</v>
      </c>
      <c r="B21" s="49"/>
      <c r="C21" s="14"/>
      <c r="D21" s="27"/>
      <c r="E21" s="31"/>
      <c r="F21" s="14"/>
      <c r="G21" s="27"/>
      <c r="H21" s="14"/>
    </row>
    <row r="22" spans="1:8" s="25" customFormat="1" ht="23.25" customHeight="1" x14ac:dyDescent="0.2">
      <c r="A22" s="55" t="s">
        <v>33</v>
      </c>
      <c r="B22" s="30" t="s">
        <v>27</v>
      </c>
      <c r="C22" s="14">
        <v>4969217</v>
      </c>
      <c r="D22" s="27">
        <v>0</v>
      </c>
      <c r="E22" s="31">
        <f t="shared" si="1"/>
        <v>4969217</v>
      </c>
      <c r="F22" s="14"/>
      <c r="G22" s="27">
        <v>10000</v>
      </c>
      <c r="H22" s="14">
        <f t="shared" si="0"/>
        <v>4959217</v>
      </c>
    </row>
    <row r="23" spans="1:8" s="25" customFormat="1" ht="23.25" customHeight="1" x14ac:dyDescent="0.2">
      <c r="A23" s="55" t="s">
        <v>34</v>
      </c>
      <c r="B23" s="30" t="s">
        <v>35</v>
      </c>
      <c r="C23" s="14">
        <v>249923</v>
      </c>
      <c r="D23" s="27">
        <v>0</v>
      </c>
      <c r="E23" s="31">
        <f t="shared" si="1"/>
        <v>249923</v>
      </c>
      <c r="F23" s="14">
        <v>10000</v>
      </c>
      <c r="G23" s="27"/>
      <c r="H23" s="14">
        <f t="shared" si="0"/>
        <v>259923</v>
      </c>
    </row>
    <row r="24" spans="1:8" s="25" customFormat="1" ht="23.25" customHeight="1" x14ac:dyDescent="0.2">
      <c r="A24" s="48" t="s">
        <v>86</v>
      </c>
      <c r="B24" s="49"/>
      <c r="C24" s="14"/>
      <c r="D24" s="27"/>
      <c r="E24" s="31"/>
      <c r="F24" s="14"/>
      <c r="G24" s="27"/>
      <c r="H24" s="14"/>
    </row>
    <row r="25" spans="1:8" s="25" customFormat="1" ht="23.25" customHeight="1" x14ac:dyDescent="0.2">
      <c r="A25" s="55" t="s">
        <v>36</v>
      </c>
      <c r="B25" s="30" t="s">
        <v>21</v>
      </c>
      <c r="C25" s="14">
        <v>0</v>
      </c>
      <c r="D25" s="27">
        <v>0</v>
      </c>
      <c r="E25" s="31">
        <f t="shared" si="1"/>
        <v>0</v>
      </c>
      <c r="F25" s="14">
        <v>8081</v>
      </c>
      <c r="G25" s="27"/>
      <c r="H25" s="14">
        <f t="shared" si="0"/>
        <v>8081</v>
      </c>
    </row>
    <row r="26" spans="1:8" s="25" customFormat="1" ht="23.25" customHeight="1" x14ac:dyDescent="0.2">
      <c r="A26" s="55" t="s">
        <v>37</v>
      </c>
      <c r="B26" s="30" t="s">
        <v>29</v>
      </c>
      <c r="C26" s="14">
        <v>13975</v>
      </c>
      <c r="D26" s="27">
        <v>0</v>
      </c>
      <c r="E26" s="31">
        <f t="shared" si="1"/>
        <v>13975</v>
      </c>
      <c r="F26" s="14"/>
      <c r="G26" s="27">
        <v>13975</v>
      </c>
      <c r="H26" s="14">
        <f t="shared" si="0"/>
        <v>0</v>
      </c>
    </row>
    <row r="27" spans="1:8" s="25" customFormat="1" ht="23.25" customHeight="1" x14ac:dyDescent="0.2">
      <c r="A27" s="55" t="s">
        <v>38</v>
      </c>
      <c r="B27" s="30" t="s">
        <v>39</v>
      </c>
      <c r="C27" s="14">
        <v>10493</v>
      </c>
      <c r="D27" s="27">
        <v>0</v>
      </c>
      <c r="E27" s="31">
        <f t="shared" si="1"/>
        <v>10493</v>
      </c>
      <c r="F27" s="14"/>
      <c r="G27" s="27">
        <v>10493</v>
      </c>
      <c r="H27" s="14">
        <f t="shared" si="0"/>
        <v>0</v>
      </c>
    </row>
    <row r="28" spans="1:8" s="25" customFormat="1" ht="23.25" customHeight="1" x14ac:dyDescent="0.2">
      <c r="A28" s="55" t="s">
        <v>40</v>
      </c>
      <c r="B28" s="30" t="s">
        <v>23</v>
      </c>
      <c r="C28" s="14">
        <v>5974</v>
      </c>
      <c r="D28" s="27">
        <v>0</v>
      </c>
      <c r="E28" s="31">
        <f t="shared" si="1"/>
        <v>5974</v>
      </c>
      <c r="F28" s="14"/>
      <c r="G28" s="27">
        <v>2580</v>
      </c>
      <c r="H28" s="14">
        <f t="shared" si="0"/>
        <v>3394</v>
      </c>
    </row>
    <row r="29" spans="1:8" s="25" customFormat="1" ht="23.25" customHeight="1" x14ac:dyDescent="0.2">
      <c r="A29" s="55" t="s">
        <v>41</v>
      </c>
      <c r="B29" s="30" t="s">
        <v>25</v>
      </c>
      <c r="C29" s="14">
        <v>16583</v>
      </c>
      <c r="D29" s="27">
        <v>0</v>
      </c>
      <c r="E29" s="31">
        <f t="shared" si="1"/>
        <v>16583</v>
      </c>
      <c r="F29" s="14"/>
      <c r="G29" s="27">
        <v>6408</v>
      </c>
      <c r="H29" s="14">
        <f t="shared" si="0"/>
        <v>10175</v>
      </c>
    </row>
    <row r="30" spans="1:8" s="25" customFormat="1" ht="23.25" customHeight="1" x14ac:dyDescent="0.2">
      <c r="A30" s="55" t="s">
        <v>42</v>
      </c>
      <c r="B30" s="30" t="s">
        <v>27</v>
      </c>
      <c r="C30" s="14">
        <v>45785</v>
      </c>
      <c r="D30" s="27">
        <v>0</v>
      </c>
      <c r="E30" s="31">
        <f t="shared" si="1"/>
        <v>45785</v>
      </c>
      <c r="F30" s="14"/>
      <c r="G30" s="27">
        <v>17521</v>
      </c>
      <c r="H30" s="14">
        <f t="shared" si="0"/>
        <v>28264</v>
      </c>
    </row>
    <row r="31" spans="1:8" s="25" customFormat="1" ht="23.25" customHeight="1" x14ac:dyDescent="0.2">
      <c r="A31" s="55" t="s">
        <v>43</v>
      </c>
      <c r="B31" s="30" t="s">
        <v>44</v>
      </c>
      <c r="C31" s="14">
        <v>434305</v>
      </c>
      <c r="D31" s="27">
        <v>0</v>
      </c>
      <c r="E31" s="31">
        <f t="shared" si="1"/>
        <v>434305</v>
      </c>
      <c r="F31" s="14">
        <v>55008</v>
      </c>
      <c r="G31" s="27"/>
      <c r="H31" s="14">
        <f t="shared" si="0"/>
        <v>489313</v>
      </c>
    </row>
    <row r="32" spans="1:8" s="25" customFormat="1" ht="23.25" customHeight="1" x14ac:dyDescent="0.2">
      <c r="A32" s="55" t="s">
        <v>45</v>
      </c>
      <c r="B32" s="30" t="s">
        <v>35</v>
      </c>
      <c r="C32" s="14">
        <v>2671</v>
      </c>
      <c r="D32" s="27">
        <v>0</v>
      </c>
      <c r="E32" s="31">
        <f t="shared" si="1"/>
        <v>2671</v>
      </c>
      <c r="F32" s="14">
        <v>34070.519999999997</v>
      </c>
      <c r="G32" s="27"/>
      <c r="H32" s="14">
        <f t="shared" si="0"/>
        <v>36741.519999999997</v>
      </c>
    </row>
    <row r="33" spans="1:8" s="25" customFormat="1" ht="23.25" customHeight="1" x14ac:dyDescent="0.2">
      <c r="A33" s="48" t="s">
        <v>87</v>
      </c>
      <c r="B33" s="49"/>
      <c r="C33" s="14"/>
      <c r="D33" s="27"/>
      <c r="E33" s="31"/>
      <c r="F33" s="14"/>
      <c r="G33" s="27"/>
      <c r="H33" s="14"/>
    </row>
    <row r="34" spans="1:8" s="25" customFormat="1" ht="23.25" customHeight="1" x14ac:dyDescent="0.2">
      <c r="A34" s="55" t="s">
        <v>46</v>
      </c>
      <c r="B34" s="30" t="s">
        <v>21</v>
      </c>
      <c r="C34" s="14">
        <v>161620</v>
      </c>
      <c r="D34" s="27">
        <v>0</v>
      </c>
      <c r="E34" s="31">
        <f t="shared" si="1"/>
        <v>161620</v>
      </c>
      <c r="F34" s="14"/>
      <c r="G34" s="27">
        <v>20780</v>
      </c>
      <c r="H34" s="14">
        <f t="shared" si="0"/>
        <v>140840</v>
      </c>
    </row>
    <row r="35" spans="1:8" s="25" customFormat="1" ht="23.25" customHeight="1" x14ac:dyDescent="0.2">
      <c r="A35" s="55" t="s">
        <v>47</v>
      </c>
      <c r="B35" s="30" t="s">
        <v>23</v>
      </c>
      <c r="C35" s="14">
        <v>48792</v>
      </c>
      <c r="D35" s="27">
        <v>0</v>
      </c>
      <c r="E35" s="31">
        <f t="shared" si="1"/>
        <v>48792</v>
      </c>
      <c r="F35" s="14"/>
      <c r="G35" s="27">
        <v>3358</v>
      </c>
      <c r="H35" s="14">
        <f t="shared" si="0"/>
        <v>45434</v>
      </c>
    </row>
    <row r="36" spans="1:8" s="25" customFormat="1" ht="23.25" customHeight="1" x14ac:dyDescent="0.2">
      <c r="A36" s="55" t="s">
        <v>48</v>
      </c>
      <c r="B36" s="30" t="s">
        <v>25</v>
      </c>
      <c r="C36" s="14">
        <v>133804</v>
      </c>
      <c r="D36" s="27">
        <v>0</v>
      </c>
      <c r="E36" s="31">
        <f t="shared" si="1"/>
        <v>133804</v>
      </c>
      <c r="F36" s="14"/>
      <c r="G36" s="27">
        <v>10175</v>
      </c>
      <c r="H36" s="14">
        <f t="shared" si="0"/>
        <v>123629</v>
      </c>
    </row>
    <row r="37" spans="1:8" s="25" customFormat="1" ht="23.25" customHeight="1" x14ac:dyDescent="0.2">
      <c r="A37" s="55" t="s">
        <v>49</v>
      </c>
      <c r="B37" s="30" t="s">
        <v>27</v>
      </c>
      <c r="C37" s="14">
        <v>400999</v>
      </c>
      <c r="D37" s="27">
        <v>0</v>
      </c>
      <c r="E37" s="31">
        <f t="shared" si="1"/>
        <v>400999</v>
      </c>
      <c r="F37" s="14"/>
      <c r="G37" s="27">
        <v>30438</v>
      </c>
      <c r="H37" s="14">
        <f t="shared" si="0"/>
        <v>370561</v>
      </c>
    </row>
    <row r="38" spans="1:8" s="25" customFormat="1" ht="23.25" customHeight="1" x14ac:dyDescent="0.2">
      <c r="A38" s="48" t="s">
        <v>88</v>
      </c>
      <c r="B38" s="49"/>
      <c r="C38" s="14"/>
      <c r="D38" s="27"/>
      <c r="E38" s="31"/>
      <c r="F38" s="14"/>
      <c r="G38" s="27"/>
      <c r="H38" s="14"/>
    </row>
    <row r="39" spans="1:8" s="25" customFormat="1" ht="23.25" customHeight="1" x14ac:dyDescent="0.2">
      <c r="A39" s="55" t="s">
        <v>50</v>
      </c>
      <c r="B39" s="30" t="s">
        <v>21</v>
      </c>
      <c r="C39" s="14">
        <v>48486</v>
      </c>
      <c r="D39" s="27">
        <v>0</v>
      </c>
      <c r="E39" s="31">
        <f t="shared" si="1"/>
        <v>48486</v>
      </c>
      <c r="F39" s="14"/>
      <c r="G39" s="27">
        <v>16162</v>
      </c>
      <c r="H39" s="14">
        <f t="shared" si="0"/>
        <v>32324</v>
      </c>
    </row>
    <row r="40" spans="1:8" s="25" customFormat="1" ht="23.25" customHeight="1" x14ac:dyDescent="0.2">
      <c r="A40" s="55" t="s">
        <v>51</v>
      </c>
      <c r="B40" s="30" t="s">
        <v>23</v>
      </c>
      <c r="C40" s="14">
        <v>30256</v>
      </c>
      <c r="D40" s="27">
        <v>0</v>
      </c>
      <c r="E40" s="31">
        <f t="shared" si="1"/>
        <v>30256</v>
      </c>
      <c r="F40" s="14"/>
      <c r="G40" s="27">
        <v>3684</v>
      </c>
      <c r="H40" s="14">
        <f t="shared" si="0"/>
        <v>26572</v>
      </c>
    </row>
    <row r="41" spans="1:8" s="25" customFormat="1" ht="23.25" customHeight="1" x14ac:dyDescent="0.2">
      <c r="A41" s="55" t="s">
        <v>52</v>
      </c>
      <c r="B41" s="30" t="s">
        <v>25</v>
      </c>
      <c r="C41" s="14">
        <v>79782</v>
      </c>
      <c r="D41" s="27">
        <v>0</v>
      </c>
      <c r="E41" s="31">
        <f t="shared" si="1"/>
        <v>79782</v>
      </c>
      <c r="F41" s="14"/>
      <c r="G41" s="27">
        <v>12130</v>
      </c>
      <c r="H41" s="14">
        <f t="shared" si="0"/>
        <v>67652</v>
      </c>
    </row>
    <row r="42" spans="1:8" s="25" customFormat="1" ht="23.25" customHeight="1" x14ac:dyDescent="0.2">
      <c r="A42" s="55" t="s">
        <v>53</v>
      </c>
      <c r="B42" s="30" t="s">
        <v>27</v>
      </c>
      <c r="C42" s="14">
        <v>261287</v>
      </c>
      <c r="D42" s="27">
        <v>0</v>
      </c>
      <c r="E42" s="31">
        <f t="shared" si="1"/>
        <v>261287</v>
      </c>
      <c r="F42" s="14"/>
      <c r="G42" s="27">
        <v>38431</v>
      </c>
      <c r="H42" s="14">
        <f t="shared" si="0"/>
        <v>222856</v>
      </c>
    </row>
    <row r="43" spans="1:8" s="25" customFormat="1" ht="23.25" customHeight="1" x14ac:dyDescent="0.2">
      <c r="A43" s="55" t="s">
        <v>54</v>
      </c>
      <c r="B43" s="30" t="s">
        <v>35</v>
      </c>
      <c r="C43" s="14">
        <v>9714</v>
      </c>
      <c r="D43" s="27">
        <v>0</v>
      </c>
      <c r="E43" s="31">
        <f t="shared" si="1"/>
        <v>9714</v>
      </c>
      <c r="F43" s="14">
        <v>3694.56</v>
      </c>
      <c r="G43" s="27"/>
      <c r="H43" s="14">
        <f t="shared" si="0"/>
        <v>13408.56</v>
      </c>
    </row>
    <row r="44" spans="1:8" s="25" customFormat="1" ht="23.25" customHeight="1" x14ac:dyDescent="0.2">
      <c r="A44" s="48" t="s">
        <v>89</v>
      </c>
      <c r="B44" s="49"/>
      <c r="C44" s="14"/>
      <c r="D44" s="27"/>
      <c r="E44" s="31"/>
      <c r="F44" s="14"/>
      <c r="G44" s="27"/>
      <c r="H44" s="14"/>
    </row>
    <row r="45" spans="1:8" s="25" customFormat="1" ht="23.25" customHeight="1" x14ac:dyDescent="0.2">
      <c r="A45" s="55" t="s">
        <v>55</v>
      </c>
      <c r="B45" s="30" t="s">
        <v>56</v>
      </c>
      <c r="C45" s="14">
        <v>34932</v>
      </c>
      <c r="D45" s="27">
        <v>0</v>
      </c>
      <c r="E45" s="31">
        <f t="shared" si="1"/>
        <v>34932</v>
      </c>
      <c r="F45" s="14">
        <v>8733</v>
      </c>
      <c r="G45" s="27"/>
      <c r="H45" s="14">
        <f t="shared" si="0"/>
        <v>43665</v>
      </c>
    </row>
    <row r="46" spans="1:8" s="25" customFormat="1" ht="23.25" customHeight="1" x14ac:dyDescent="0.2">
      <c r="A46" s="55" t="s">
        <v>57</v>
      </c>
      <c r="B46" s="30" t="s">
        <v>23</v>
      </c>
      <c r="C46" s="14">
        <v>12462</v>
      </c>
      <c r="D46" s="27">
        <v>0</v>
      </c>
      <c r="E46" s="31">
        <f t="shared" si="1"/>
        <v>12462</v>
      </c>
      <c r="F46" s="14">
        <v>2346</v>
      </c>
      <c r="G46" s="27"/>
      <c r="H46" s="14">
        <f t="shared" si="0"/>
        <v>14808</v>
      </c>
    </row>
    <row r="47" spans="1:8" s="25" customFormat="1" ht="23.25" customHeight="1" x14ac:dyDescent="0.2">
      <c r="A47" s="55" t="s">
        <v>58</v>
      </c>
      <c r="B47" s="30" t="s">
        <v>25</v>
      </c>
      <c r="C47" s="14">
        <v>28112</v>
      </c>
      <c r="D47" s="27">
        <v>0</v>
      </c>
      <c r="E47" s="31">
        <f t="shared" si="1"/>
        <v>28112</v>
      </c>
      <c r="F47" s="14">
        <v>5426</v>
      </c>
      <c r="G47" s="27"/>
      <c r="H47" s="14">
        <f t="shared" si="0"/>
        <v>33538</v>
      </c>
    </row>
    <row r="48" spans="1:8" s="25" customFormat="1" ht="23.25" customHeight="1" x14ac:dyDescent="0.2">
      <c r="A48" s="55" t="s">
        <v>59</v>
      </c>
      <c r="B48" s="30" t="s">
        <v>27</v>
      </c>
      <c r="C48" s="14">
        <v>80185</v>
      </c>
      <c r="D48" s="27">
        <v>0</v>
      </c>
      <c r="E48" s="31">
        <f t="shared" si="1"/>
        <v>80185</v>
      </c>
      <c r="F48" s="14">
        <v>15666</v>
      </c>
      <c r="G48" s="27"/>
      <c r="H48" s="14">
        <f t="shared" si="0"/>
        <v>95851</v>
      </c>
    </row>
    <row r="49" spans="1:8" s="25" customFormat="1" ht="23.25" customHeight="1" x14ac:dyDescent="0.2">
      <c r="A49" s="48" t="s">
        <v>90</v>
      </c>
      <c r="B49" s="49"/>
      <c r="C49" s="14"/>
      <c r="D49" s="27"/>
      <c r="E49" s="31"/>
      <c r="F49" s="14"/>
      <c r="G49" s="27"/>
      <c r="H49" s="14"/>
    </row>
    <row r="50" spans="1:8" s="25" customFormat="1" ht="23.25" customHeight="1" x14ac:dyDescent="0.2">
      <c r="A50" s="55" t="s">
        <v>60</v>
      </c>
      <c r="B50" s="30" t="s">
        <v>35</v>
      </c>
      <c r="C50" s="14">
        <v>5432</v>
      </c>
      <c r="D50" s="27">
        <v>0</v>
      </c>
      <c r="E50" s="31">
        <f t="shared" si="1"/>
        <v>5432</v>
      </c>
      <c r="F50" s="14">
        <v>2748.48</v>
      </c>
      <c r="G50" s="27"/>
      <c r="H50" s="14">
        <f t="shared" si="0"/>
        <v>8180.48</v>
      </c>
    </row>
    <row r="51" spans="1:8" s="25" customFormat="1" ht="23.25" customHeight="1" x14ac:dyDescent="0.2">
      <c r="A51" s="48" t="s">
        <v>91</v>
      </c>
      <c r="B51" s="49"/>
      <c r="C51" s="14"/>
      <c r="D51" s="27"/>
      <c r="E51" s="31"/>
      <c r="F51" s="14"/>
      <c r="G51" s="27"/>
      <c r="H51" s="14"/>
    </row>
    <row r="52" spans="1:8" s="25" customFormat="1" ht="23.25" customHeight="1" x14ac:dyDescent="0.2">
      <c r="A52" s="55" t="s">
        <v>61</v>
      </c>
      <c r="B52" s="30" t="s">
        <v>56</v>
      </c>
      <c r="C52" s="14">
        <v>34932</v>
      </c>
      <c r="D52" s="27">
        <v>0</v>
      </c>
      <c r="E52" s="31">
        <f t="shared" si="1"/>
        <v>34932</v>
      </c>
      <c r="F52" s="14"/>
      <c r="G52" s="27">
        <v>5094.25</v>
      </c>
      <c r="H52" s="14">
        <f t="shared" ref="H52:H78" si="2">C52+F52-G52</f>
        <v>29837.75</v>
      </c>
    </row>
    <row r="53" spans="1:8" s="25" customFormat="1" ht="23.25" customHeight="1" x14ac:dyDescent="0.2">
      <c r="A53" s="55" t="s">
        <v>62</v>
      </c>
      <c r="B53" s="30" t="s">
        <v>23</v>
      </c>
      <c r="C53" s="14">
        <v>56632</v>
      </c>
      <c r="D53" s="27">
        <v>0</v>
      </c>
      <c r="E53" s="31">
        <f t="shared" si="1"/>
        <v>56632</v>
      </c>
      <c r="F53" s="14"/>
      <c r="G53" s="27">
        <v>1368.5</v>
      </c>
      <c r="H53" s="14">
        <f t="shared" si="2"/>
        <v>55263.5</v>
      </c>
    </row>
    <row r="54" spans="1:8" s="25" customFormat="1" ht="23.25" customHeight="1" x14ac:dyDescent="0.2">
      <c r="A54" s="55" t="s">
        <v>63</v>
      </c>
      <c r="B54" s="30" t="s">
        <v>25</v>
      </c>
      <c r="C54" s="14">
        <v>148012</v>
      </c>
      <c r="D54" s="27">
        <v>0</v>
      </c>
      <c r="E54" s="31">
        <f t="shared" si="1"/>
        <v>148012</v>
      </c>
      <c r="F54" s="14"/>
      <c r="G54" s="27">
        <v>3165.16</v>
      </c>
      <c r="H54" s="14">
        <f t="shared" si="2"/>
        <v>144846.84</v>
      </c>
    </row>
    <row r="55" spans="1:8" s="25" customFormat="1" ht="23.25" customHeight="1" x14ac:dyDescent="0.2">
      <c r="A55" s="55" t="s">
        <v>64</v>
      </c>
      <c r="B55" s="30" t="s">
        <v>27</v>
      </c>
      <c r="C55" s="14">
        <v>433480</v>
      </c>
      <c r="D55" s="27">
        <v>0</v>
      </c>
      <c r="E55" s="31">
        <f t="shared" si="1"/>
        <v>433480</v>
      </c>
      <c r="F55" s="14"/>
      <c r="G55" s="27">
        <v>9138.5</v>
      </c>
      <c r="H55" s="14">
        <f t="shared" si="2"/>
        <v>424341.5</v>
      </c>
    </row>
    <row r="56" spans="1:8" s="25" customFormat="1" ht="23.25" customHeight="1" x14ac:dyDescent="0.2">
      <c r="A56" s="48" t="s">
        <v>92</v>
      </c>
      <c r="B56" s="49"/>
      <c r="C56" s="14"/>
      <c r="D56" s="27"/>
      <c r="E56" s="31"/>
      <c r="F56" s="14"/>
      <c r="G56" s="27"/>
      <c r="H56" s="14"/>
    </row>
    <row r="57" spans="1:8" s="25" customFormat="1" ht="23.25" customHeight="1" x14ac:dyDescent="0.2">
      <c r="A57" s="55" t="s">
        <v>65</v>
      </c>
      <c r="B57" s="30" t="s">
        <v>21</v>
      </c>
      <c r="C57" s="14">
        <v>16162</v>
      </c>
      <c r="D57" s="27">
        <v>0</v>
      </c>
      <c r="E57" s="31">
        <f t="shared" si="1"/>
        <v>16162</v>
      </c>
      <c r="F57" s="14">
        <v>16162</v>
      </c>
      <c r="G57" s="27"/>
      <c r="H57" s="14">
        <f t="shared" si="2"/>
        <v>32324</v>
      </c>
    </row>
    <row r="58" spans="1:8" s="25" customFormat="1" ht="23.25" customHeight="1" x14ac:dyDescent="0.2">
      <c r="A58" s="55" t="s">
        <v>66</v>
      </c>
      <c r="B58" s="30" t="s">
        <v>29</v>
      </c>
      <c r="C58" s="14">
        <v>27950</v>
      </c>
      <c r="D58" s="27">
        <v>0</v>
      </c>
      <c r="E58" s="31">
        <f t="shared" si="1"/>
        <v>27950</v>
      </c>
      <c r="F58" s="14"/>
      <c r="G58" s="27">
        <v>13975</v>
      </c>
      <c r="H58" s="14">
        <f t="shared" si="2"/>
        <v>13975</v>
      </c>
    </row>
    <row r="59" spans="1:8" s="25" customFormat="1" ht="23.25" customHeight="1" x14ac:dyDescent="0.2">
      <c r="A59" s="48" t="s">
        <v>93</v>
      </c>
      <c r="B59" s="49"/>
      <c r="C59" s="14"/>
      <c r="D59" s="27"/>
      <c r="E59" s="31"/>
      <c r="F59" s="14"/>
      <c r="G59" s="27"/>
      <c r="H59" s="14"/>
    </row>
    <row r="60" spans="1:8" s="25" customFormat="1" ht="23.25" customHeight="1" x14ac:dyDescent="0.2">
      <c r="A60" s="55" t="s">
        <v>67</v>
      </c>
      <c r="B60" s="30" t="s">
        <v>35</v>
      </c>
      <c r="C60" s="14">
        <v>0</v>
      </c>
      <c r="D60" s="27">
        <v>0</v>
      </c>
      <c r="E60" s="31">
        <f t="shared" si="1"/>
        <v>0</v>
      </c>
      <c r="F60" s="14">
        <v>3137.88</v>
      </c>
      <c r="G60" s="27"/>
      <c r="H60" s="14">
        <f t="shared" si="2"/>
        <v>3137.88</v>
      </c>
    </row>
    <row r="61" spans="1:8" s="25" customFormat="1" ht="23.25" customHeight="1" x14ac:dyDescent="0.2">
      <c r="A61" s="48" t="s">
        <v>94</v>
      </c>
      <c r="B61" s="49"/>
      <c r="C61" s="14"/>
      <c r="D61" s="27"/>
      <c r="E61" s="31"/>
      <c r="F61" s="14"/>
      <c r="G61" s="27"/>
      <c r="H61" s="14"/>
    </row>
    <row r="62" spans="1:8" s="25" customFormat="1" ht="23.25" customHeight="1" x14ac:dyDescent="0.2">
      <c r="A62" s="55" t="s">
        <v>68</v>
      </c>
      <c r="B62" s="30" t="s">
        <v>35</v>
      </c>
      <c r="C62" s="14">
        <v>3624</v>
      </c>
      <c r="D62" s="27">
        <v>0</v>
      </c>
      <c r="E62" s="31">
        <f t="shared" si="1"/>
        <v>3624</v>
      </c>
      <c r="F62" s="14">
        <v>3137.88</v>
      </c>
      <c r="G62" s="27"/>
      <c r="H62" s="14">
        <f t="shared" si="2"/>
        <v>6761.88</v>
      </c>
    </row>
    <row r="63" spans="1:8" s="25" customFormat="1" ht="23.25" customHeight="1" x14ac:dyDescent="0.2">
      <c r="A63" s="48" t="s">
        <v>95</v>
      </c>
      <c r="B63" s="49"/>
      <c r="C63" s="14"/>
      <c r="D63" s="27"/>
      <c r="E63" s="31"/>
      <c r="F63" s="14"/>
      <c r="G63" s="27"/>
      <c r="H63" s="14"/>
    </row>
    <row r="64" spans="1:8" s="25" customFormat="1" ht="23.25" customHeight="1" x14ac:dyDescent="0.2">
      <c r="A64" s="55" t="s">
        <v>69</v>
      </c>
      <c r="B64" s="30" t="s">
        <v>21</v>
      </c>
      <c r="C64" s="14">
        <v>0</v>
      </c>
      <c r="D64" s="27">
        <v>0</v>
      </c>
      <c r="E64" s="31">
        <f t="shared" si="1"/>
        <v>0</v>
      </c>
      <c r="F64" s="14">
        <v>31000</v>
      </c>
      <c r="G64" s="27"/>
      <c r="H64" s="14">
        <f t="shared" si="2"/>
        <v>31000</v>
      </c>
    </row>
    <row r="65" spans="1:8" s="25" customFormat="1" ht="23.25" customHeight="1" x14ac:dyDescent="0.2">
      <c r="A65" s="55" t="s">
        <v>70</v>
      </c>
      <c r="B65" s="30" t="s">
        <v>29</v>
      </c>
      <c r="C65" s="14">
        <v>16162</v>
      </c>
      <c r="D65" s="27">
        <v>0</v>
      </c>
      <c r="E65" s="31">
        <f t="shared" si="1"/>
        <v>16162</v>
      </c>
      <c r="F65" s="14"/>
      <c r="G65" s="27">
        <v>16162</v>
      </c>
      <c r="H65" s="14">
        <f t="shared" si="2"/>
        <v>0</v>
      </c>
    </row>
    <row r="66" spans="1:8" s="25" customFormat="1" ht="23.25" customHeight="1" x14ac:dyDescent="0.2">
      <c r="A66" s="55" t="s">
        <v>71</v>
      </c>
      <c r="B66" s="30" t="s">
        <v>23</v>
      </c>
      <c r="C66" s="14">
        <v>15252</v>
      </c>
      <c r="D66" s="27">
        <v>0</v>
      </c>
      <c r="E66" s="31">
        <f t="shared" si="1"/>
        <v>15252</v>
      </c>
      <c r="F66" s="14">
        <v>3684</v>
      </c>
      <c r="G66" s="27"/>
      <c r="H66" s="14">
        <f t="shared" si="2"/>
        <v>18936</v>
      </c>
    </row>
    <row r="67" spans="1:8" s="25" customFormat="1" ht="23.25" customHeight="1" x14ac:dyDescent="0.2">
      <c r="A67" s="55" t="s">
        <v>72</v>
      </c>
      <c r="B67" s="30" t="s">
        <v>25</v>
      </c>
      <c r="C67" s="14">
        <v>36804</v>
      </c>
      <c r="D67" s="27">
        <v>0</v>
      </c>
      <c r="E67" s="31">
        <f t="shared" si="1"/>
        <v>36804</v>
      </c>
      <c r="F67" s="14">
        <v>12130</v>
      </c>
      <c r="G67" s="27"/>
      <c r="H67" s="14">
        <f t="shared" si="2"/>
        <v>48934</v>
      </c>
    </row>
    <row r="68" spans="1:8" s="25" customFormat="1" ht="23.25" customHeight="1" x14ac:dyDescent="0.2">
      <c r="A68" s="55" t="s">
        <v>73</v>
      </c>
      <c r="B68" s="30" t="s">
        <v>27</v>
      </c>
      <c r="C68" s="14">
        <v>115421</v>
      </c>
      <c r="D68" s="27">
        <v>0</v>
      </c>
      <c r="E68" s="31">
        <f t="shared" si="1"/>
        <v>115421</v>
      </c>
      <c r="F68" s="14">
        <v>38431</v>
      </c>
      <c r="G68" s="27"/>
      <c r="H68" s="14">
        <f t="shared" si="2"/>
        <v>153852</v>
      </c>
    </row>
    <row r="69" spans="1:8" s="25" customFormat="1" ht="23.25" customHeight="1" x14ac:dyDescent="0.2">
      <c r="A69" s="48" t="s">
        <v>96</v>
      </c>
      <c r="B69" s="49"/>
      <c r="C69" s="14"/>
      <c r="D69" s="27"/>
      <c r="E69" s="31"/>
      <c r="F69" s="14"/>
      <c r="G69" s="27"/>
      <c r="H69" s="14"/>
    </row>
    <row r="70" spans="1:8" s="25" customFormat="1" ht="23.25" customHeight="1" x14ac:dyDescent="0.2">
      <c r="A70" s="55" t="s">
        <v>74</v>
      </c>
      <c r="B70" s="30" t="s">
        <v>21</v>
      </c>
      <c r="C70" s="14">
        <v>32324</v>
      </c>
      <c r="D70" s="27">
        <v>0</v>
      </c>
      <c r="E70" s="31">
        <f t="shared" si="1"/>
        <v>32324</v>
      </c>
      <c r="F70" s="14">
        <v>16162</v>
      </c>
      <c r="G70" s="27"/>
      <c r="H70" s="14">
        <f t="shared" si="2"/>
        <v>48486</v>
      </c>
    </row>
    <row r="71" spans="1:8" s="25" customFormat="1" ht="23.25" customHeight="1" x14ac:dyDescent="0.2">
      <c r="A71" s="55" t="s">
        <v>75</v>
      </c>
      <c r="B71" s="30" t="s">
        <v>23</v>
      </c>
      <c r="C71" s="14">
        <v>10060</v>
      </c>
      <c r="D71" s="27">
        <v>0</v>
      </c>
      <c r="E71" s="31">
        <f t="shared" si="1"/>
        <v>10060</v>
      </c>
      <c r="F71" s="14">
        <v>3684</v>
      </c>
      <c r="G71" s="27"/>
      <c r="H71" s="14">
        <f t="shared" si="2"/>
        <v>13744</v>
      </c>
    </row>
    <row r="72" spans="1:8" s="25" customFormat="1" ht="23.25" customHeight="1" x14ac:dyDescent="0.2">
      <c r="A72" s="55" t="s">
        <v>76</v>
      </c>
      <c r="B72" s="30" t="s">
        <v>25</v>
      </c>
      <c r="C72" s="14">
        <v>26758</v>
      </c>
      <c r="D72" s="27">
        <v>0</v>
      </c>
      <c r="E72" s="31">
        <f t="shared" si="1"/>
        <v>26758</v>
      </c>
      <c r="F72" s="14">
        <v>12130</v>
      </c>
      <c r="G72" s="27"/>
      <c r="H72" s="14">
        <f t="shared" si="2"/>
        <v>38888</v>
      </c>
    </row>
    <row r="73" spans="1:8" s="25" customFormat="1" ht="23.25" customHeight="1" x14ac:dyDescent="0.2">
      <c r="A73" s="55" t="s">
        <v>77</v>
      </c>
      <c r="B73" s="30" t="s">
        <v>27</v>
      </c>
      <c r="C73" s="14">
        <v>78397</v>
      </c>
      <c r="D73" s="27">
        <v>0</v>
      </c>
      <c r="E73" s="31">
        <f t="shared" si="1"/>
        <v>78397</v>
      </c>
      <c r="F73" s="14">
        <v>38431</v>
      </c>
      <c r="G73" s="27"/>
      <c r="H73" s="14">
        <f t="shared" si="2"/>
        <v>116828</v>
      </c>
    </row>
    <row r="74" spans="1:8" s="25" customFormat="1" ht="23.25" customHeight="1" x14ac:dyDescent="0.2">
      <c r="A74" s="48" t="s">
        <v>97</v>
      </c>
      <c r="B74" s="49"/>
      <c r="C74" s="14"/>
      <c r="D74" s="27"/>
      <c r="E74" s="31"/>
      <c r="F74" s="14"/>
      <c r="G74" s="27"/>
      <c r="H74" s="14"/>
    </row>
    <row r="75" spans="1:8" s="25" customFormat="1" ht="23.25" customHeight="1" x14ac:dyDescent="0.2">
      <c r="A75" s="55" t="s">
        <v>78</v>
      </c>
      <c r="B75" s="30" t="s">
        <v>27</v>
      </c>
      <c r="C75" s="14">
        <v>0</v>
      </c>
      <c r="D75" s="27">
        <v>0</v>
      </c>
      <c r="E75" s="31">
        <f t="shared" si="1"/>
        <v>0</v>
      </c>
      <c r="F75" s="14">
        <v>283469</v>
      </c>
      <c r="G75" s="27"/>
      <c r="H75" s="14">
        <f t="shared" si="2"/>
        <v>283469</v>
      </c>
    </row>
    <row r="76" spans="1:8" s="25" customFormat="1" ht="23.25" customHeight="1" x14ac:dyDescent="0.2">
      <c r="A76" s="55" t="s">
        <v>79</v>
      </c>
      <c r="B76" s="30" t="s">
        <v>80</v>
      </c>
      <c r="C76" s="14">
        <v>283469</v>
      </c>
      <c r="D76" s="27">
        <v>0</v>
      </c>
      <c r="E76" s="31">
        <f t="shared" si="1"/>
        <v>283469</v>
      </c>
      <c r="F76" s="14"/>
      <c r="G76" s="27">
        <v>283469</v>
      </c>
      <c r="H76" s="14">
        <f t="shared" si="2"/>
        <v>0</v>
      </c>
    </row>
    <row r="77" spans="1:8" s="25" customFormat="1" ht="23.25" customHeight="1" x14ac:dyDescent="0.2">
      <c r="A77" s="55" t="s">
        <v>81</v>
      </c>
      <c r="B77" s="30" t="s">
        <v>44</v>
      </c>
      <c r="C77" s="14">
        <v>846635</v>
      </c>
      <c r="D77" s="27">
        <v>0</v>
      </c>
      <c r="E77" s="31">
        <f t="shared" si="1"/>
        <v>846635</v>
      </c>
      <c r="F77" s="14"/>
      <c r="G77" s="27">
        <v>21834.39</v>
      </c>
      <c r="H77" s="14">
        <f t="shared" si="2"/>
        <v>824800.61</v>
      </c>
    </row>
    <row r="78" spans="1:8" s="25" customFormat="1" ht="23.25" customHeight="1" x14ac:dyDescent="0.2">
      <c r="A78" s="55" t="s">
        <v>82</v>
      </c>
      <c r="B78" s="30" t="s">
        <v>35</v>
      </c>
      <c r="C78" s="14">
        <v>12338</v>
      </c>
      <c r="D78" s="27">
        <v>0</v>
      </c>
      <c r="E78" s="31">
        <f t="shared" si="1"/>
        <v>12338</v>
      </c>
      <c r="F78" s="14">
        <v>2748.48</v>
      </c>
      <c r="G78" s="27"/>
      <c r="H78" s="14">
        <f t="shared" si="2"/>
        <v>15086.48</v>
      </c>
    </row>
    <row r="79" spans="1:8" s="10" customFormat="1" ht="12" customHeight="1" x14ac:dyDescent="0.2">
      <c r="A79" s="56"/>
      <c r="B79" s="15" t="s">
        <v>2</v>
      </c>
      <c r="C79" s="26">
        <f>SUM(C11:C78)</f>
        <v>10513187</v>
      </c>
      <c r="D79" s="26">
        <f>SUM(D11:D78)</f>
        <v>0</v>
      </c>
      <c r="E79" s="26">
        <f>SUM(E11:E78)</f>
        <v>10513187</v>
      </c>
      <c r="F79" s="26">
        <f>SUM(F11:F78)</f>
        <v>610080.80000000005</v>
      </c>
      <c r="G79" s="26">
        <f>SUM(G11:G78)</f>
        <v>610080.79999999993</v>
      </c>
      <c r="H79" s="26">
        <f>SUM(H11:H78)</f>
        <v>10513187.000000002</v>
      </c>
    </row>
    <row r="80" spans="1:8" hidden="1" x14ac:dyDescent="0.2">
      <c r="A80" s="57"/>
      <c r="B80" s="16"/>
      <c r="C80" s="17"/>
      <c r="D80" s="17"/>
      <c r="E80" s="17"/>
      <c r="F80" s="17"/>
      <c r="G80" s="17"/>
      <c r="H80" s="17"/>
    </row>
    <row r="81" spans="1:8" x14ac:dyDescent="0.2">
      <c r="A81" s="58"/>
      <c r="B81" s="18"/>
      <c r="C81" s="19"/>
      <c r="D81" s="19"/>
      <c r="E81" s="19"/>
      <c r="F81" s="19"/>
      <c r="G81" s="19"/>
      <c r="H81" s="19"/>
    </row>
    <row r="82" spans="1:8" s="28" customFormat="1" ht="12.75" customHeight="1" x14ac:dyDescent="0.2">
      <c r="A82" s="53" t="s">
        <v>15</v>
      </c>
      <c r="B82" s="41" t="s">
        <v>6</v>
      </c>
      <c r="C82" s="32" t="s">
        <v>11</v>
      </c>
      <c r="D82" s="32" t="s">
        <v>10</v>
      </c>
      <c r="E82" s="32" t="s">
        <v>17</v>
      </c>
      <c r="F82" s="35" t="s">
        <v>1</v>
      </c>
      <c r="G82" s="36"/>
      <c r="H82" s="32" t="s">
        <v>16</v>
      </c>
    </row>
    <row r="83" spans="1:8" s="28" customFormat="1" ht="24" x14ac:dyDescent="0.2">
      <c r="A83" s="54"/>
      <c r="B83" s="42"/>
      <c r="C83" s="33"/>
      <c r="D83" s="33"/>
      <c r="E83" s="33"/>
      <c r="F83" s="9" t="s">
        <v>3</v>
      </c>
      <c r="G83" s="9" t="s">
        <v>4</v>
      </c>
      <c r="H83" s="33"/>
    </row>
    <row r="84" spans="1:8" x14ac:dyDescent="0.2">
      <c r="A84" s="59"/>
      <c r="B84" s="20"/>
      <c r="C84" s="21"/>
      <c r="D84" s="21"/>
      <c r="E84" s="21"/>
      <c r="F84" s="21"/>
      <c r="G84" s="21"/>
      <c r="H84" s="14">
        <f t="shared" ref="H84:H86" si="3">E84+F84-G84</f>
        <v>0</v>
      </c>
    </row>
    <row r="85" spans="1:8" x14ac:dyDescent="0.2">
      <c r="A85" s="60"/>
      <c r="B85" s="18"/>
      <c r="C85" s="11"/>
      <c r="D85" s="11"/>
      <c r="E85" s="11"/>
      <c r="F85" s="11"/>
      <c r="G85" s="11"/>
      <c r="H85" s="14">
        <f t="shared" si="3"/>
        <v>0</v>
      </c>
    </row>
    <row r="86" spans="1:8" x14ac:dyDescent="0.2">
      <c r="A86" s="61"/>
      <c r="B86" s="22"/>
      <c r="C86" s="11"/>
      <c r="D86" s="11"/>
      <c r="E86" s="11"/>
      <c r="F86" s="11"/>
      <c r="G86" s="11"/>
      <c r="H86" s="14">
        <f t="shared" si="3"/>
        <v>0</v>
      </c>
    </row>
    <row r="87" spans="1:8" x14ac:dyDescent="0.2">
      <c r="A87" s="56"/>
      <c r="B87" s="23"/>
      <c r="C87" s="24">
        <f t="shared" ref="C87:G87" si="4">SUM(C85:C86)</f>
        <v>0</v>
      </c>
      <c r="D87" s="24">
        <f t="shared" si="4"/>
        <v>0</v>
      </c>
      <c r="E87" s="24">
        <f t="shared" si="4"/>
        <v>0</v>
      </c>
      <c r="F87" s="24">
        <f>SUM(F84:F86)</f>
        <v>0</v>
      </c>
      <c r="G87" s="24">
        <f t="shared" si="4"/>
        <v>0</v>
      </c>
      <c r="H87" s="24">
        <f>SUM(H84:H86)</f>
        <v>0</v>
      </c>
    </row>
    <row r="88" spans="1:8" x14ac:dyDescent="0.2">
      <c r="A88" s="62"/>
      <c r="B88" s="12"/>
      <c r="C88" s="13"/>
      <c r="D88" s="13"/>
      <c r="E88" s="13"/>
      <c r="F88" s="13"/>
      <c r="G88" s="13"/>
      <c r="H88" s="13"/>
    </row>
    <row r="89" spans="1:8" x14ac:dyDescent="0.2">
      <c r="A89" s="37" t="s">
        <v>7</v>
      </c>
      <c r="B89" s="37"/>
      <c r="C89" s="37"/>
      <c r="D89" s="37"/>
      <c r="E89" s="37"/>
      <c r="F89" s="37"/>
      <c r="G89" s="37"/>
      <c r="H89" s="37"/>
    </row>
    <row r="90" spans="1:8" ht="80.25" customHeight="1" x14ac:dyDescent="0.2">
      <c r="A90" s="38"/>
      <c r="B90" s="39"/>
      <c r="C90" s="39"/>
      <c r="D90" s="39"/>
      <c r="E90" s="39"/>
      <c r="F90" s="39"/>
      <c r="G90" s="39"/>
      <c r="H90" s="40"/>
    </row>
  </sheetData>
  <mergeCells count="32">
    <mergeCell ref="A90:H90"/>
    <mergeCell ref="B8:B9"/>
    <mergeCell ref="B82:B83"/>
    <mergeCell ref="E82:E83"/>
    <mergeCell ref="D82:D83"/>
    <mergeCell ref="C82:C83"/>
    <mergeCell ref="C8:C9"/>
    <mergeCell ref="D8:D9"/>
    <mergeCell ref="E8:E9"/>
    <mergeCell ref="H8:H9"/>
    <mergeCell ref="A8:A9"/>
    <mergeCell ref="A82:A83"/>
    <mergeCell ref="A10:B10"/>
    <mergeCell ref="A16:B16"/>
    <mergeCell ref="A21:B21"/>
    <mergeCell ref="A24:B24"/>
    <mergeCell ref="H82:H83"/>
    <mergeCell ref="A3:H3"/>
    <mergeCell ref="F8:G8"/>
    <mergeCell ref="F82:G82"/>
    <mergeCell ref="A89:H89"/>
    <mergeCell ref="A33:B33"/>
    <mergeCell ref="A44:B44"/>
    <mergeCell ref="A49:B49"/>
    <mergeCell ref="A51:B51"/>
    <mergeCell ref="A56:B56"/>
    <mergeCell ref="A59:B59"/>
    <mergeCell ref="A61:B61"/>
    <mergeCell ref="A63:B63"/>
    <mergeCell ref="A69:B69"/>
    <mergeCell ref="A74:B74"/>
    <mergeCell ref="A38:B38"/>
  </mergeCells>
  <phoneticPr fontId="0" type="noConversion"/>
  <pageMargins left="0.23622047244094491" right="0" top="0.23622047244094491" bottom="0.55118110236220474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FICHA</vt:lpstr>
      <vt:lpstr>Hoja 3</vt:lpstr>
      <vt:lpstr>FICHA!Área_de_impresión</vt:lpstr>
      <vt:lpstr>FICHA!Títulos_a_imprimir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2025-02-07T12:18:26Z</cp:lastPrinted>
  <dcterms:created xsi:type="dcterms:W3CDTF">2001-02-01T09:10:38Z</dcterms:created>
  <dcterms:modified xsi:type="dcterms:W3CDTF">2025-02-07T12:52:04Z</dcterms:modified>
</cp:coreProperties>
</file>