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04-25-TC-02 Programa de educación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E13" i="4"/>
  <c r="E14" i="4"/>
  <c r="E15" i="4"/>
  <c r="H14" i="4" l="1"/>
  <c r="H13" i="4"/>
  <c r="H12" i="4"/>
  <c r="H11" i="4"/>
  <c r="H15" i="4"/>
  <c r="F18" i="4" l="1"/>
  <c r="C18" i="4" l="1"/>
  <c r="G18" i="4"/>
  <c r="E18" i="4" l="1"/>
  <c r="H24" i="4" l="1"/>
  <c r="H25" i="4"/>
  <c r="F26" i="4" l="1"/>
  <c r="H23" i="4"/>
  <c r="H10" i="4" l="1"/>
  <c r="H18" i="4" s="1"/>
  <c r="H26" i="4" l="1"/>
  <c r="G26" i="4" l="1"/>
  <c r="D26" i="4"/>
  <c r="C26" i="4"/>
  <c r="E26" i="4" l="1"/>
</calcChain>
</file>

<file path=xl/sharedStrings.xml><?xml version="1.0" encoding="utf-8"?>
<sst xmlns="http://schemas.openxmlformats.org/spreadsheetml/2006/main" count="29" uniqueCount="23">
  <si>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</si>
  <si>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</si>
  <si>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</si>
  <si>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</si>
  <si>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</si>
  <si>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</si>
  <si>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</si>
  <si>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</si>
  <si>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</si>
  <si>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</si>
  <si>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</si>
  <si>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</si>
  <si>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</si>
  <si>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</si>
  <si>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</si>
  <si>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</si>
  <si>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</si>
  <si>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</si>
  <si>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</si>
  <si>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CONTRATACION SERV. DE MTO. EDIFICIOS Y OTRAS INSTALACIONES</t>
  </si>
  <si>
    <t>Nº DE EXPEDIENTE: 004/25/TC/02</t>
  </si>
  <si>
    <t>CONTRATACIÓN DEL SERVICIO DE GUARDERÍA MUNICIPAL</t>
  </si>
  <si>
    <t>. La modificación de crédito de la aplicación 010 3230 227 20 de 248,58€ procede de Remanentes de Crédito. 
. Por error material se corrige la aplicación presupuestaria de la última fila ("001 3330 22703") con Crédito inicial de 65,000€, por la correcta:"013 3300 22703".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</si>
</sst>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topLeftCell="A7" zoomScale="115" zoomScaleNormal="115" workbookViewId="0">
      <selection activeCell="A29" sqref="A29:H29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51" t="s">
        <v>5</v>
      </c>
      <c r="C8" s="42" t="s">
        <v>12</v>
      </c>
      <c r="D8" s="42" t="s">
        <v>10</v>
      </c>
      <c r="E8" s="42" t="s">
        <v>18</v>
      </c>
      <c r="F8" s="45" t="s">
        <v>1</v>
      </c>
      <c r="G8" s="46"/>
      <c r="H8" s="42" t="s">
        <v>13</v>
      </c>
    </row>
    <row r="9" spans="1:8" s="41" customFormat="1" ht="25.5" customHeight="1" x14ac:dyDescent="0.2">
      <c r="A9" s="54"/>
      <c r="B9" s="52"/>
      <c r="C9" s="43"/>
      <c r="D9" s="43"/>
      <c r="E9" s="43"/>
      <c r="F9" s="10" t="s">
        <v>8</v>
      </c>
      <c r="G9" s="10" t="s">
        <v>9</v>
      </c>
      <c r="H9" s="43"/>
    </row>
    <row r="10" spans="1:8" s="34" customFormat="1" ht="24" x14ac:dyDescent="0.2">
      <c r="A10" s="18">
        <v>10323022720</v>
      </c>
      <c r="B10" s="37" t="s">
        <v>21</v>
      </c>
      <c r="C10" s="36">
        <v>1351947</v>
      </c>
      <c r="D10" s="17">
        <v>248.58</v>
      </c>
      <c r="E10" s="17">
        <f t="shared" ref="E10:E15" si="0">C10+D10</f>
        <v>1352195.58</v>
      </c>
      <c r="F10" s="17">
        <v>141300</v>
      </c>
      <c r="G10" s="36"/>
      <c r="H10" s="17">
        <f t="shared" ref="H10:H12" si="1">E10+F10-G10</f>
        <v>1493495.58</v>
      </c>
    </row>
    <row r="11" spans="1:8" s="34" customFormat="1" ht="24" x14ac:dyDescent="0.2">
      <c r="A11" s="18">
        <v>10323022703</v>
      </c>
      <c r="B11" s="37" t="s">
        <v>19</v>
      </c>
      <c r="C11" s="36">
        <v>1070000</v>
      </c>
      <c r="D11" s="17">
        <v>0</v>
      </c>
      <c r="E11" s="17">
        <f t="shared" si="0"/>
        <v>1070000</v>
      </c>
      <c r="F11" s="17"/>
      <c r="G11" s="36">
        <v>15000</v>
      </c>
      <c r="H11" s="17">
        <f t="shared" si="1"/>
        <v>1055000</v>
      </c>
    </row>
    <row r="12" spans="1:8" s="34" customFormat="1" ht="24" x14ac:dyDescent="0.2">
      <c r="A12" s="18">
        <v>10320022703</v>
      </c>
      <c r="B12" s="37" t="s">
        <v>19</v>
      </c>
      <c r="C12" s="36">
        <v>42000</v>
      </c>
      <c r="D12" s="17">
        <v>0</v>
      </c>
      <c r="E12" s="17">
        <f t="shared" si="0"/>
        <v>42000</v>
      </c>
      <c r="F12" s="17"/>
      <c r="G12" s="36">
        <v>25000</v>
      </c>
      <c r="H12" s="17">
        <f t="shared" si="1"/>
        <v>17000</v>
      </c>
    </row>
    <row r="13" spans="1:8" s="34" customFormat="1" ht="24" x14ac:dyDescent="0.2">
      <c r="A13" s="18">
        <v>10334322703</v>
      </c>
      <c r="B13" s="37" t="s">
        <v>19</v>
      </c>
      <c r="C13" s="36">
        <v>31000</v>
      </c>
      <c r="D13" s="17">
        <v>0</v>
      </c>
      <c r="E13" s="17">
        <f t="shared" si="0"/>
        <v>31000</v>
      </c>
      <c r="F13" s="17"/>
      <c r="G13" s="36">
        <v>15000</v>
      </c>
      <c r="H13" s="17">
        <f t="shared" ref="H13:H14" si="2">E13+F13-G13</f>
        <v>16000</v>
      </c>
    </row>
    <row r="14" spans="1:8" s="34" customFormat="1" ht="24" x14ac:dyDescent="0.2">
      <c r="A14" s="18">
        <v>11311022703</v>
      </c>
      <c r="B14" s="37" t="s">
        <v>19</v>
      </c>
      <c r="C14" s="36">
        <v>131000</v>
      </c>
      <c r="D14" s="17">
        <v>0</v>
      </c>
      <c r="E14" s="17">
        <f t="shared" si="0"/>
        <v>131000</v>
      </c>
      <c r="F14" s="17"/>
      <c r="G14" s="36">
        <v>61300</v>
      </c>
      <c r="H14" s="17">
        <f t="shared" si="2"/>
        <v>69700</v>
      </c>
    </row>
    <row r="15" spans="1:8" s="34" customFormat="1" ht="24" x14ac:dyDescent="0.2">
      <c r="A15" s="18">
        <v>13330022703</v>
      </c>
      <c r="B15" s="37" t="s">
        <v>19</v>
      </c>
      <c r="C15" s="36">
        <v>65000</v>
      </c>
      <c r="D15" s="17">
        <v>0</v>
      </c>
      <c r="E15" s="17">
        <f t="shared" si="0"/>
        <v>65000</v>
      </c>
      <c r="F15" s="17"/>
      <c r="G15" s="36">
        <v>25000</v>
      </c>
      <c r="H15" s="17">
        <f t="shared" ref="H15" si="3">E15+F15-G15</f>
        <v>40000</v>
      </c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34" customFormat="1" x14ac:dyDescent="0.2">
      <c r="A17" s="38"/>
      <c r="B17" s="39"/>
      <c r="C17" s="36"/>
      <c r="D17" s="17"/>
      <c r="E17" s="17"/>
      <c r="F17" s="17"/>
      <c r="G17" s="36"/>
      <c r="H17" s="17"/>
    </row>
    <row r="18" spans="1:8" s="11" customFormat="1" ht="12" customHeight="1" x14ac:dyDescent="0.2">
      <c r="A18" s="19"/>
      <c r="B18" s="20" t="s">
        <v>2</v>
      </c>
      <c r="C18" s="35">
        <f>SUM(C10:C17)</f>
        <v>2690947</v>
      </c>
      <c r="D18" s="35">
        <v>0</v>
      </c>
      <c r="E18" s="35">
        <f>SUM(E10:E17)</f>
        <v>2691195.58</v>
      </c>
      <c r="F18" s="35">
        <f>SUM(F10:F17)</f>
        <v>141300</v>
      </c>
      <c r="G18" s="35">
        <f>SUM(G10:G17)</f>
        <v>141300</v>
      </c>
      <c r="H18" s="35">
        <f>SUM(H10:H17)</f>
        <v>2691195.58</v>
      </c>
    </row>
    <row r="19" spans="1:8" hidden="1" x14ac:dyDescent="0.2">
      <c r="A19" s="21"/>
      <c r="B19" s="22"/>
      <c r="C19" s="23"/>
      <c r="D19" s="23"/>
      <c r="E19" s="23"/>
      <c r="F19" s="23"/>
      <c r="G19" s="23"/>
      <c r="H19" s="23"/>
    </row>
    <row r="20" spans="1:8" x14ac:dyDescent="0.2">
      <c r="A20" s="24"/>
      <c r="B20" s="25"/>
      <c r="C20" s="26"/>
      <c r="D20" s="26"/>
      <c r="E20" s="26"/>
      <c r="F20" s="26"/>
      <c r="G20" s="26"/>
      <c r="H20" s="26"/>
    </row>
    <row r="21" spans="1:8" s="40" customFormat="1" ht="12.75" customHeight="1" x14ac:dyDescent="0.2">
      <c r="A21" s="53" t="s">
        <v>15</v>
      </c>
      <c r="B21" s="51" t="s">
        <v>6</v>
      </c>
      <c r="C21" s="42" t="s">
        <v>11</v>
      </c>
      <c r="D21" s="42" t="s">
        <v>10</v>
      </c>
      <c r="E21" s="42" t="s">
        <v>17</v>
      </c>
      <c r="F21" s="45" t="s">
        <v>1</v>
      </c>
      <c r="G21" s="46"/>
      <c r="H21" s="42" t="s">
        <v>16</v>
      </c>
    </row>
    <row r="22" spans="1:8" s="40" customFormat="1" ht="24" x14ac:dyDescent="0.2">
      <c r="A22" s="54"/>
      <c r="B22" s="52"/>
      <c r="C22" s="43"/>
      <c r="D22" s="43"/>
      <c r="E22" s="43"/>
      <c r="F22" s="10" t="s">
        <v>3</v>
      </c>
      <c r="G22" s="10" t="s">
        <v>4</v>
      </c>
      <c r="H22" s="43"/>
    </row>
    <row r="23" spans="1:8" x14ac:dyDescent="0.2">
      <c r="A23" s="27"/>
      <c r="B23" s="28"/>
      <c r="C23" s="29"/>
      <c r="D23" s="29"/>
      <c r="E23" s="29"/>
      <c r="F23" s="29"/>
      <c r="G23" s="29"/>
      <c r="H23" s="17">
        <f t="shared" ref="H23:H25" si="4">E23+F23-G23</f>
        <v>0</v>
      </c>
    </row>
    <row r="24" spans="1:8" x14ac:dyDescent="0.2">
      <c r="A24" s="12"/>
      <c r="B24" s="25"/>
      <c r="C24" s="13"/>
      <c r="D24" s="13"/>
      <c r="E24" s="13"/>
      <c r="F24" s="13"/>
      <c r="G24" s="13"/>
      <c r="H24" s="17">
        <f t="shared" si="4"/>
        <v>0</v>
      </c>
    </row>
    <row r="25" spans="1:8" x14ac:dyDescent="0.2">
      <c r="A25" s="30"/>
      <c r="B25" s="31"/>
      <c r="C25" s="13"/>
      <c r="D25" s="13"/>
      <c r="E25" s="13"/>
      <c r="F25" s="13"/>
      <c r="G25" s="13"/>
      <c r="H25" s="17">
        <f t="shared" si="4"/>
        <v>0</v>
      </c>
    </row>
    <row r="26" spans="1:8" x14ac:dyDescent="0.2">
      <c r="A26" s="19"/>
      <c r="B26" s="32"/>
      <c r="C26" s="33">
        <f t="shared" ref="C26:G26" si="5">SUM(C24:C25)</f>
        <v>0</v>
      </c>
      <c r="D26" s="33">
        <f t="shared" si="5"/>
        <v>0</v>
      </c>
      <c r="E26" s="33">
        <f t="shared" si="5"/>
        <v>0</v>
      </c>
      <c r="F26" s="33">
        <f>SUM(F23:F25)</f>
        <v>0</v>
      </c>
      <c r="G26" s="33">
        <f t="shared" si="5"/>
        <v>0</v>
      </c>
      <c r="H26" s="33">
        <f>SUM(H23:H25)</f>
        <v>0</v>
      </c>
    </row>
    <row r="27" spans="1:8" x14ac:dyDescent="0.2">
      <c r="A27" s="14"/>
      <c r="B27" s="15"/>
      <c r="C27" s="16"/>
      <c r="D27" s="16"/>
      <c r="E27" s="16"/>
      <c r="F27" s="16"/>
      <c r="G27" s="16"/>
      <c r="H27" s="16"/>
    </row>
    <row r="28" spans="1:8" x14ac:dyDescent="0.2">
      <c r="A28" s="47" t="s">
        <v>7</v>
      </c>
      <c r="B28" s="47"/>
      <c r="C28" s="47"/>
      <c r="D28" s="47"/>
      <c r="E28" s="47"/>
      <c r="F28" s="47"/>
      <c r="G28" s="47"/>
      <c r="H28" s="47"/>
    </row>
    <row r="29" spans="1:8" ht="80.25" customHeight="1" x14ac:dyDescent="0.2">
      <c r="A29" s="48" t="s">
        <v>22</v>
      </c>
      <c r="B29" s="49"/>
      <c r="C29" s="49"/>
      <c r="D29" s="49"/>
      <c r="E29" s="49"/>
      <c r="F29" s="49"/>
      <c r="G29" s="49"/>
      <c r="H29" s="50"/>
    </row>
  </sheetData>
  <mergeCells count="17">
    <mergeCell ref="A29:H29"/>
    <mergeCell ref="B8:B9"/>
    <mergeCell ref="B21:B22"/>
    <mergeCell ref="E21:E22"/>
    <mergeCell ref="D21:D22"/>
    <mergeCell ref="C21:C22"/>
    <mergeCell ref="C8:C9"/>
    <mergeCell ref="D8:D9"/>
    <mergeCell ref="E8:E9"/>
    <mergeCell ref="H8:H9"/>
    <mergeCell ref="A8:A9"/>
    <mergeCell ref="A21:A22"/>
    <mergeCell ref="H21:H22"/>
    <mergeCell ref="A3:H3"/>
    <mergeCell ref="F8:G8"/>
    <mergeCell ref="F21:G21"/>
    <mergeCell ref="A28:H28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2025-02-04T09:33:20Z</cp:lastPrinted>
  <dcterms:created xsi:type="dcterms:W3CDTF">2001-02-01T09:10:38Z</dcterms:created>
  <dcterms:modified xsi:type="dcterms:W3CDTF">2025-02-04T11:54:24Z</dcterms:modified>
</cp:coreProperties>
</file>