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FICHA!$A$1:$H$42</definedName>
  </definedNames>
  <calcPr calcId="125725"/>
</workbook>
</file>

<file path=xl/calcChain.xml><?xml version="1.0" encoding="utf-8"?>
<calcChain xmlns="http://schemas.openxmlformats.org/spreadsheetml/2006/main">
  <c r="H30" i="4"/>
  <c r="G30"/>
  <c r="F30"/>
  <c r="E30"/>
  <c r="D30"/>
  <c r="C30"/>
  <c r="H28"/>
  <c r="G28"/>
  <c r="F28"/>
  <c r="E28"/>
  <c r="D28"/>
  <c r="C28"/>
  <c r="H21"/>
  <c r="G21"/>
  <c r="F21"/>
  <c r="E21"/>
  <c r="D21"/>
  <c r="C21"/>
  <c r="E19"/>
  <c r="H19" s="1"/>
  <c r="H17"/>
  <c r="E17"/>
  <c r="E26"/>
  <c r="H26" s="1"/>
  <c r="E15"/>
  <c r="H15" s="1"/>
  <c r="E24"/>
  <c r="H24" s="1"/>
  <c r="E13"/>
  <c r="H13" s="1"/>
  <c r="E11"/>
  <c r="H11" s="1"/>
  <c r="H39" l="1"/>
  <c r="G39"/>
  <c r="F39"/>
  <c r="D39"/>
  <c r="C39"/>
  <c r="E39" l="1"/>
</calcChain>
</file>

<file path=xl/sharedStrings.xml><?xml version="1.0" encoding="utf-8"?>
<sst xmlns="http://schemas.openxmlformats.org/spreadsheetml/2006/main" count="44" uniqueCount="33">
  <si>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</si>
  <si>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</si>
  <si>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</si>
  <si>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</si>
  <si>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</si>
  <si>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</si>
  <si>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</si>
  <si>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</si>
  <si>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</si>
  <si>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</si>
  <si>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</si>
  <si>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</si>
  <si>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</si>
  <si>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</si>
  <si>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</si>
  <si>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</si>
  <si>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</si>
  <si>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</si>
  <si>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</si>
  <si>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</si>
  <si>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</si>
  <si>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</si>
  <si>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</si>
  <si>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APLICACIONES DENTRO DEL CAPÍTULO 1 GASTOS DE PERSONAL</t>
  </si>
  <si>
    <t>APLICACIONES DENTRO DEL ÁREA DE GASTO 9</t>
  </si>
  <si>
    <t>COMPLEMENTO ESPECÍFICO PERSONAL FUNCIONARIO</t>
  </si>
  <si>
    <t>Nº DE EXPEDIENTE:  083/23/TC/64</t>
  </si>
  <si>
    <t>SEGURIDAD SOCIAL</t>
  </si>
  <si>
    <t>RETRIBUCIONES BÁSICAS PERSONAL LABORAL FIJO</t>
  </si>
  <si>
    <t>COMPLEMENTO DE DESTINO PERSONAL FUNCIONARIO</t>
  </si>
  <si>
    <t>TOTALES CAPÍTULO 1</t>
  </si>
  <si>
    <t>TOTALES ÁREA DE GASTO 9</t>
  </si>
  <si>
    <t>OTRAS INDEMNIZACIONES MIEMBROS DE LOS ÓRGANOS DE GOBIERNO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</si>
</sst>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4" fontId="9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2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8" t="s">
        <v>1</v>
      </c>
      <c r="B7" s="62" t="s">
        <v>17</v>
      </c>
      <c r="C7" s="29" t="s">
        <v>2</v>
      </c>
      <c r="D7" s="29" t="s">
        <v>3</v>
      </c>
      <c r="E7" s="29" t="s">
        <v>4</v>
      </c>
      <c r="F7" s="65" t="s">
        <v>5</v>
      </c>
      <c r="G7" s="66"/>
      <c r="H7" s="29" t="s">
        <v>2</v>
      </c>
    </row>
    <row r="8" spans="1:8" s="12" customFormat="1" ht="24">
      <c r="A8" s="27" t="s">
        <v>6</v>
      </c>
      <c r="B8" s="63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20.25" customHeight="1">
      <c r="A10" s="67" t="s">
        <v>23</v>
      </c>
      <c r="B10" s="68"/>
      <c r="C10" s="68"/>
      <c r="D10" s="68"/>
      <c r="E10" s="69"/>
      <c r="F10" s="20"/>
      <c r="G10" s="20"/>
      <c r="H10" s="20"/>
    </row>
    <row r="11" spans="1:8" s="12" customFormat="1" ht="24">
      <c r="A11" s="21">
        <v>2135012101</v>
      </c>
      <c r="B11" s="22" t="s">
        <v>25</v>
      </c>
      <c r="C11" s="20">
        <v>0</v>
      </c>
      <c r="D11" s="20">
        <v>50490.83</v>
      </c>
      <c r="E11" s="20">
        <f t="shared" ref="E11" si="0">C11+D11</f>
        <v>50490.83</v>
      </c>
      <c r="F11" s="20"/>
      <c r="G11" s="20">
        <v>6300</v>
      </c>
      <c r="H11" s="20">
        <f t="shared" ref="H11" si="1">E11+F11-G11</f>
        <v>44190.83</v>
      </c>
    </row>
    <row r="12" spans="1:8" s="12" customFormat="1">
      <c r="A12" s="21"/>
      <c r="B12" s="22"/>
      <c r="C12" s="20"/>
      <c r="D12" s="20"/>
      <c r="E12" s="20"/>
      <c r="F12" s="20"/>
      <c r="G12" s="20"/>
      <c r="H12" s="20"/>
    </row>
    <row r="13" spans="1:8" s="12" customFormat="1">
      <c r="A13" s="21">
        <v>3151016000</v>
      </c>
      <c r="B13" s="22" t="s">
        <v>27</v>
      </c>
      <c r="C13" s="20">
        <v>230728</v>
      </c>
      <c r="D13" s="20"/>
      <c r="E13" s="20">
        <f t="shared" ref="E13" si="2">C13+D13</f>
        <v>230728</v>
      </c>
      <c r="F13" s="20"/>
      <c r="G13" s="20">
        <v>4000</v>
      </c>
      <c r="H13" s="20">
        <f t="shared" ref="H13" si="3">E13+F13-G13</f>
        <v>226728</v>
      </c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 ht="24">
      <c r="A15" s="21">
        <v>3160013000</v>
      </c>
      <c r="B15" s="22" t="s">
        <v>28</v>
      </c>
      <c r="C15" s="20">
        <v>125147</v>
      </c>
      <c r="D15" s="20"/>
      <c r="E15" s="20">
        <f t="shared" ref="E15" si="4">C15+D15</f>
        <v>125147</v>
      </c>
      <c r="F15" s="20">
        <v>3700</v>
      </c>
      <c r="G15" s="20"/>
      <c r="H15" s="20">
        <f t="shared" ref="H15" si="5">E15+F15-G15</f>
        <v>128847</v>
      </c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 ht="24">
      <c r="A17" s="21">
        <v>3920312100</v>
      </c>
      <c r="B17" s="22" t="s">
        <v>29</v>
      </c>
      <c r="C17" s="20">
        <v>37813</v>
      </c>
      <c r="D17" s="20"/>
      <c r="E17" s="20">
        <f t="shared" ref="E17" si="6">C17+D17</f>
        <v>37813</v>
      </c>
      <c r="F17" s="20">
        <v>2600</v>
      </c>
      <c r="G17" s="20"/>
      <c r="H17" s="20">
        <f t="shared" ref="H17" si="7">E17+F17-G17</f>
        <v>40413</v>
      </c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>
        <v>4231116000</v>
      </c>
      <c r="B19" s="22" t="s">
        <v>27</v>
      </c>
      <c r="C19" s="20">
        <v>367272</v>
      </c>
      <c r="D19" s="20">
        <v>4897</v>
      </c>
      <c r="E19" s="20">
        <f t="shared" ref="E19" si="8">C19+D19</f>
        <v>372169</v>
      </c>
      <c r="F19" s="20">
        <v>4000</v>
      </c>
      <c r="G19" s="20"/>
      <c r="H19" s="20">
        <f t="shared" ref="H19" si="9">E19+F19-G19</f>
        <v>376169</v>
      </c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57" t="s">
        <v>30</v>
      </c>
      <c r="C21" s="56">
        <f>SUM(C11:C19)</f>
        <v>760960</v>
      </c>
      <c r="D21" s="56">
        <f t="shared" ref="D21:H21" si="10">SUM(D11:D19)</f>
        <v>55387.83</v>
      </c>
      <c r="E21" s="56">
        <f t="shared" si="10"/>
        <v>816347.83000000007</v>
      </c>
      <c r="F21" s="56">
        <f t="shared" si="10"/>
        <v>10300</v>
      </c>
      <c r="G21" s="56">
        <f t="shared" si="10"/>
        <v>10300</v>
      </c>
      <c r="H21" s="56">
        <f t="shared" si="10"/>
        <v>816347.83000000007</v>
      </c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2" customFormat="1" ht="20.25" customHeight="1">
      <c r="A23" s="67" t="s">
        <v>24</v>
      </c>
      <c r="B23" s="68"/>
      <c r="C23" s="68"/>
      <c r="D23" s="68"/>
      <c r="E23" s="69"/>
      <c r="F23" s="20"/>
      <c r="G23" s="20"/>
      <c r="H23" s="20"/>
    </row>
    <row r="24" spans="1:8" s="12" customFormat="1" ht="24">
      <c r="A24" s="21">
        <v>4920112101</v>
      </c>
      <c r="B24" s="22" t="s">
        <v>25</v>
      </c>
      <c r="C24" s="20">
        <v>342240</v>
      </c>
      <c r="D24" s="20">
        <v>-191590</v>
      </c>
      <c r="E24" s="20">
        <f t="shared" ref="E24" si="11">C24+D24</f>
        <v>150650</v>
      </c>
      <c r="F24" s="20"/>
      <c r="G24" s="20">
        <v>4700</v>
      </c>
      <c r="H24" s="20">
        <f t="shared" ref="H24" si="12">E24+F24-G24</f>
        <v>145950</v>
      </c>
    </row>
    <row r="25" spans="1:8" s="12" customFormat="1">
      <c r="A25" s="21"/>
      <c r="B25" s="22"/>
      <c r="C25" s="20"/>
      <c r="D25" s="20"/>
      <c r="E25" s="20"/>
      <c r="F25" s="20"/>
      <c r="G25" s="20"/>
      <c r="H25" s="20"/>
    </row>
    <row r="26" spans="1:8" s="12" customFormat="1" ht="24">
      <c r="A26" s="21">
        <v>4912023300</v>
      </c>
      <c r="B26" s="22" t="s">
        <v>32</v>
      </c>
      <c r="C26" s="20">
        <v>120000</v>
      </c>
      <c r="D26" s="20"/>
      <c r="E26" s="20">
        <f t="shared" ref="E26" si="13">C26+D26</f>
        <v>120000</v>
      </c>
      <c r="F26" s="20">
        <v>4700</v>
      </c>
      <c r="G26" s="20"/>
      <c r="H26" s="20">
        <f t="shared" ref="H26" si="14">E26+F26-G26</f>
        <v>124700</v>
      </c>
    </row>
    <row r="27" spans="1:8" s="12" customFormat="1">
      <c r="A27" s="21"/>
      <c r="B27" s="22"/>
      <c r="C27" s="20"/>
      <c r="D27" s="20"/>
      <c r="E27" s="20"/>
      <c r="F27" s="20"/>
      <c r="G27" s="20"/>
      <c r="H27" s="20"/>
    </row>
    <row r="28" spans="1:8" s="18" customFormat="1">
      <c r="A28" s="21"/>
      <c r="B28" s="57" t="s">
        <v>31</v>
      </c>
      <c r="C28" s="56">
        <f>SUM(C24:C26)</f>
        <v>462240</v>
      </c>
      <c r="D28" s="56">
        <f t="shared" ref="D28:H28" si="15">SUM(D24:D26)</f>
        <v>-191590</v>
      </c>
      <c r="E28" s="56">
        <f t="shared" si="15"/>
        <v>270650</v>
      </c>
      <c r="F28" s="56">
        <f t="shared" si="15"/>
        <v>4700</v>
      </c>
      <c r="G28" s="56">
        <f t="shared" si="15"/>
        <v>4700</v>
      </c>
      <c r="H28" s="56">
        <f t="shared" si="15"/>
        <v>270650</v>
      </c>
    </row>
    <row r="29" spans="1:8" s="19" customFormat="1">
      <c r="A29" s="23"/>
      <c r="B29" s="30"/>
      <c r="C29" s="20"/>
      <c r="D29" s="20"/>
      <c r="E29" s="20"/>
      <c r="F29" s="20"/>
      <c r="G29" s="20"/>
      <c r="H29" s="20"/>
    </row>
    <row r="30" spans="1:8">
      <c r="A30" s="31"/>
      <c r="B30" s="32" t="s">
        <v>13</v>
      </c>
      <c r="C30" s="33">
        <f>C21+C28</f>
        <v>1223200</v>
      </c>
      <c r="D30" s="33">
        <f t="shared" ref="D30:H30" si="16">D21+D28</f>
        <v>-136202.16999999998</v>
      </c>
      <c r="E30" s="33">
        <f t="shared" si="16"/>
        <v>1086997.83</v>
      </c>
      <c r="F30" s="33">
        <f t="shared" si="16"/>
        <v>15000</v>
      </c>
      <c r="G30" s="33">
        <f t="shared" si="16"/>
        <v>15000</v>
      </c>
      <c r="H30" s="33">
        <f t="shared" si="16"/>
        <v>1086997.83</v>
      </c>
    </row>
    <row r="31" spans="1:8">
      <c r="A31" s="34"/>
      <c r="B31" s="35"/>
      <c r="C31" s="36"/>
      <c r="D31" s="36"/>
      <c r="E31" s="36"/>
      <c r="F31" s="36"/>
      <c r="G31" s="36"/>
      <c r="H31" s="36"/>
    </row>
    <row r="32" spans="1:8">
      <c r="A32" s="37"/>
      <c r="B32" s="38"/>
      <c r="C32" s="39"/>
      <c r="D32" s="39"/>
      <c r="E32" s="39"/>
      <c r="F32" s="39"/>
      <c r="G32" s="39"/>
      <c r="H32" s="39"/>
    </row>
    <row r="33" spans="1:8" s="7" customFormat="1" ht="12.6" customHeight="1">
      <c r="A33" s="24" t="s">
        <v>14</v>
      </c>
      <c r="B33" s="24" t="s">
        <v>18</v>
      </c>
      <c r="C33" s="11" t="s">
        <v>19</v>
      </c>
      <c r="D33" s="11" t="s">
        <v>3</v>
      </c>
      <c r="E33" s="11" t="s">
        <v>20</v>
      </c>
      <c r="F33" s="65" t="s">
        <v>5</v>
      </c>
      <c r="G33" s="66"/>
      <c r="H33" s="11" t="s">
        <v>19</v>
      </c>
    </row>
    <row r="34" spans="1:8" s="25" customFormat="1" ht="24">
      <c r="A34" s="24" t="s">
        <v>6</v>
      </c>
      <c r="B34" s="24"/>
      <c r="C34" s="11" t="s">
        <v>7</v>
      </c>
      <c r="D34" s="11" t="s">
        <v>8</v>
      </c>
      <c r="E34" s="11" t="s">
        <v>9</v>
      </c>
      <c r="F34" s="16" t="s">
        <v>15</v>
      </c>
      <c r="G34" s="16" t="s">
        <v>16</v>
      </c>
      <c r="H34" s="11" t="s">
        <v>21</v>
      </c>
    </row>
    <row r="35" spans="1:8" s="13" customFormat="1">
      <c r="A35" s="40"/>
      <c r="B35" s="41"/>
      <c r="C35" s="42"/>
      <c r="D35" s="42"/>
      <c r="E35" s="42"/>
      <c r="F35" s="42"/>
      <c r="G35" s="42"/>
      <c r="H35" s="42"/>
    </row>
    <row r="36" spans="1:8" s="13" customFormat="1" ht="14.25" customHeight="1">
      <c r="A36" s="15"/>
      <c r="B36" s="38"/>
      <c r="C36" s="43"/>
      <c r="D36" s="17"/>
      <c r="E36" s="43"/>
      <c r="F36" s="43"/>
      <c r="G36" s="17"/>
      <c r="H36" s="43"/>
    </row>
    <row r="37" spans="1:8" s="13" customFormat="1">
      <c r="A37" s="14"/>
      <c r="B37" s="38"/>
      <c r="C37" s="17"/>
      <c r="D37" s="17"/>
      <c r="E37" s="17"/>
      <c r="F37" s="17"/>
      <c r="G37" s="17"/>
      <c r="H37" s="17"/>
    </row>
    <row r="38" spans="1:8" s="13" customFormat="1">
      <c r="A38" s="44"/>
      <c r="B38" s="45"/>
      <c r="C38" s="17"/>
      <c r="D38" s="17"/>
      <c r="E38" s="17"/>
      <c r="F38" s="17"/>
      <c r="G38" s="17"/>
      <c r="H38" s="17"/>
    </row>
    <row r="39" spans="1:8">
      <c r="A39" s="31"/>
      <c r="B39" s="32" t="s">
        <v>13</v>
      </c>
      <c r="C39" s="52">
        <f t="shared" ref="C39:H39" si="17">SUM(C36:C38)</f>
        <v>0</v>
      </c>
      <c r="D39" s="52">
        <f t="shared" si="17"/>
        <v>0</v>
      </c>
      <c r="E39" s="52">
        <f t="shared" si="17"/>
        <v>0</v>
      </c>
      <c r="F39" s="52">
        <f t="shared" si="17"/>
        <v>0</v>
      </c>
      <c r="G39" s="52">
        <f t="shared" si="17"/>
        <v>0</v>
      </c>
      <c r="H39" s="52">
        <f t="shared" si="17"/>
        <v>0</v>
      </c>
    </row>
    <row r="40" spans="1:8">
      <c r="A40" s="31"/>
      <c r="B40" s="46"/>
      <c r="C40" s="50"/>
      <c r="D40" s="50"/>
      <c r="E40" s="50"/>
      <c r="F40" s="50"/>
      <c r="G40" s="50"/>
      <c r="H40" s="51"/>
    </row>
    <row r="41" spans="1:8">
      <c r="A41" s="58" t="s">
        <v>22</v>
      </c>
      <c r="B41" s="58"/>
      <c r="C41" s="58"/>
      <c r="D41" s="58"/>
      <c r="E41" s="58"/>
      <c r="F41" s="58"/>
      <c r="G41" s="58"/>
      <c r="H41" s="58"/>
    </row>
    <row r="42" spans="1:8" ht="80.25" customHeight="1">
      <c r="A42" s="59"/>
      <c r="B42" s="60"/>
      <c r="C42" s="60"/>
      <c r="D42" s="60"/>
      <c r="E42" s="60"/>
      <c r="F42" s="60"/>
      <c r="G42" s="60"/>
      <c r="H42" s="61"/>
    </row>
  </sheetData>
  <mergeCells count="8">
    <mergeCell ref="A41:H41"/>
    <mergeCell ref="A42:H42"/>
    <mergeCell ref="B7:B8"/>
    <mergeCell ref="A3:H3"/>
    <mergeCell ref="F7:G7"/>
    <mergeCell ref="F33:G33"/>
    <mergeCell ref="A10:E10"/>
    <mergeCell ref="A23:E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3"/>
    <col min="2" max="2" width="11.42578125" style="54"/>
    <col min="3" max="8" width="11.42578125" style="55"/>
    <col min="9" max="16384" width="11.42578125" style="5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2023-07-12T11:03:35Z</cp:lastPrinted>
  <dcterms:created xsi:type="dcterms:W3CDTF">2001-02-01T09:10:38Z</dcterms:created>
  <dcterms:modified xsi:type="dcterms:W3CDTF">2023-11-22T10:03:41Z</dcterms:modified>
</cp:coreProperties>
</file>