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21" i="4"/>
  <c r="H21" s="1"/>
  <c r="E17"/>
  <c r="H17" s="1"/>
  <c r="E12"/>
  <c r="H12" s="1"/>
  <c r="G25"/>
  <c r="F25"/>
  <c r="D25"/>
  <c r="C25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<sst xmlns="http://schemas.openxmlformats.org/spreadsheetml/2006/main" count="40" uniqueCount="30">
  <si>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</si>
  <si>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</si>
  <si>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</si>
  <si>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</si>
  <si>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</si>
  <si>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</si>
  <si>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</si>
  <si>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</si>
  <si>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</si>
  <si>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</si>
  <si>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</si>
  <si>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</si>
  <si>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</si>
  <si>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</si>
  <si>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</si>
  <si>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</si>
  <si>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</si>
  <si>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</si>
  <si>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</si>
  <si>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</si>
  <si>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</si>
  <si>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</si>
  <si>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</si>
  <si>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3230 FUNCIONAMIENTO DE CENTROS DOCENTES DE ENSEÑANZA INFANTIL Y PRIMARIA Y EDUCACIÓN ESPECIAL</t>
  </si>
  <si>
    <t>Nº DE EXPEDIENTE:  057/23/TC/43</t>
  </si>
  <si>
    <t>REPOSICIÓN EN EDIFICIOS Y OTRAS CONTRUCCIONES</t>
  </si>
  <si>
    <t>3110 PROTECCIÓN DE LA SALUD PÚBLICA</t>
  </si>
  <si>
    <t>RETRIBUCIONES BÁSICAS PERSONAL LABORAL FIJO</t>
  </si>
  <si>
    <t>3111 ACCIÓN SANITARIA SOBRE ADICCIONES</t>
  </si>
  <si>
    <t>Proyecto 2023/4/INVEN/1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</si>
</sst>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23</v>
      </c>
      <c r="B10" s="67"/>
      <c r="C10" s="67"/>
      <c r="D10" s="67"/>
      <c r="E10" s="68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24">
      <c r="A12" s="21">
        <v>12323063200</v>
      </c>
      <c r="B12" s="22" t="s">
        <v>25</v>
      </c>
      <c r="C12" s="20">
        <v>0</v>
      </c>
      <c r="D12" s="20">
        <v>4102463.1</v>
      </c>
      <c r="E12" s="20">
        <f t="shared" ref="E12" si="0">C12+D12</f>
        <v>4102463.1</v>
      </c>
      <c r="F12" s="20">
        <v>76000</v>
      </c>
      <c r="G12" s="20"/>
      <c r="H12" s="20">
        <f t="shared" ref="H12" si="1">E12+F12-G12</f>
        <v>4178463.1</v>
      </c>
    </row>
    <row r="13" spans="1:8" s="12" customFormat="1">
      <c r="A13" s="21"/>
      <c r="B13" s="69" t="s">
        <v>29</v>
      </c>
      <c r="C13" s="20"/>
      <c r="D13" s="20"/>
      <c r="E13" s="20"/>
      <c r="F13" s="20"/>
      <c r="G13" s="20"/>
      <c r="H13" s="20"/>
    </row>
    <row r="14" spans="1:8" s="12" customFormat="1">
      <c r="A14" s="21"/>
      <c r="B14" s="22"/>
      <c r="C14" s="20"/>
      <c r="D14" s="20"/>
      <c r="E14" s="20"/>
      <c r="F14" s="20"/>
      <c r="G14" s="20"/>
      <c r="H14" s="20"/>
    </row>
    <row r="15" spans="1:8" s="12" customFormat="1">
      <c r="A15" s="66" t="s">
        <v>26</v>
      </c>
      <c r="B15" s="67"/>
      <c r="C15" s="68"/>
      <c r="D15" s="20"/>
      <c r="E15" s="20"/>
      <c r="F15" s="20"/>
      <c r="G15" s="20"/>
      <c r="H15" s="20"/>
    </row>
    <row r="16" spans="1:8" s="12" customFormat="1">
      <c r="A16" s="21"/>
      <c r="B16" s="22"/>
      <c r="C16" s="20"/>
      <c r="D16" s="20"/>
      <c r="E16" s="20"/>
      <c r="F16" s="20"/>
      <c r="G16" s="20"/>
      <c r="H16" s="20"/>
    </row>
    <row r="17" spans="1:8" s="12" customFormat="1" ht="24">
      <c r="A17" s="21">
        <v>7311013000</v>
      </c>
      <c r="B17" s="22" t="s">
        <v>27</v>
      </c>
      <c r="C17" s="20">
        <v>240566</v>
      </c>
      <c r="D17" s="20">
        <v>-186545.83</v>
      </c>
      <c r="E17" s="20">
        <f t="shared" ref="E17" si="2">C17+D17</f>
        <v>54020.170000000013</v>
      </c>
      <c r="F17" s="20"/>
      <c r="G17" s="20">
        <v>30000</v>
      </c>
      <c r="H17" s="20">
        <f t="shared" ref="H17" si="3">E17+F17-G17</f>
        <v>24020.170000000013</v>
      </c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66" t="s">
        <v>28</v>
      </c>
      <c r="B19" s="67"/>
      <c r="C19" s="68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 ht="24">
      <c r="A21" s="21">
        <v>7311113000</v>
      </c>
      <c r="B21" s="22" t="s">
        <v>27</v>
      </c>
      <c r="C21" s="20">
        <v>227870</v>
      </c>
      <c r="D21" s="20">
        <v>-20000</v>
      </c>
      <c r="E21" s="20">
        <f t="shared" ref="E21" si="4">C21+D21</f>
        <v>207870</v>
      </c>
      <c r="F21" s="20"/>
      <c r="G21" s="20">
        <v>46000</v>
      </c>
      <c r="H21" s="20">
        <f t="shared" ref="H21" si="5">E21+F21-G21</f>
        <v>161870</v>
      </c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468436</v>
      </c>
      <c r="D25" s="33">
        <f t="shared" ref="D25:H25" si="6">SUM(D10:D24)</f>
        <v>3895917.27</v>
      </c>
      <c r="E25" s="33">
        <f t="shared" si="6"/>
        <v>4364353.2699999996</v>
      </c>
      <c r="F25" s="53">
        <f t="shared" si="6"/>
        <v>76000</v>
      </c>
      <c r="G25" s="53">
        <f t="shared" si="6"/>
        <v>76000</v>
      </c>
      <c r="H25" s="33">
        <f t="shared" si="6"/>
        <v>4364353.2700000005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7">SUM(C31:C33)</f>
        <v>0</v>
      </c>
      <c r="D34" s="52">
        <f t="shared" si="7"/>
        <v>0</v>
      </c>
      <c r="E34" s="52">
        <f t="shared" si="7"/>
        <v>0</v>
      </c>
      <c r="F34" s="52">
        <f t="shared" si="7"/>
        <v>0</v>
      </c>
      <c r="G34" s="52">
        <f t="shared" si="7"/>
        <v>0</v>
      </c>
      <c r="H34" s="52">
        <f t="shared" si="7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9">
    <mergeCell ref="A36:H36"/>
    <mergeCell ref="A37:H37"/>
    <mergeCell ref="B7:B8"/>
    <mergeCell ref="A3:H3"/>
    <mergeCell ref="F7:G7"/>
    <mergeCell ref="F28:G28"/>
    <mergeCell ref="A15:C15"/>
    <mergeCell ref="A10:E10"/>
    <mergeCell ref="A19:C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2023-09-04T06:37:44Z</cp:lastPrinted>
  <dcterms:created xsi:type="dcterms:W3CDTF">2001-02-01T09:10:38Z</dcterms:created>
  <dcterms:modified xsi:type="dcterms:W3CDTF">2023-09-04T06:55:29Z</dcterms:modified>
</cp:coreProperties>
</file>