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57-24-TC-44 Intereses demora grua municipal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62913" calcMode="autoNoTable"/>
</workbook>
</file>

<file path=xl/calcChain.xml><?xml version="1.0" encoding="utf-8"?>
<calcChain xmlns="http://schemas.openxmlformats.org/spreadsheetml/2006/main">
  <c r="E11" i="4" l="1"/>
  <c r="E12" i="4"/>
  <c r="E10" i="4"/>
  <c r="H12" i="4"/>
  <c r="H11" i="4" l="1"/>
  <c r="H23" i="4" l="1"/>
  <c r="H24" i="4"/>
  <c r="F25" i="4" l="1"/>
  <c r="H22" i="4"/>
  <c r="H10" i="4" l="1"/>
  <c r="H25" i="4" l="1"/>
  <c r="D17" i="4" l="1"/>
  <c r="C17" i="4"/>
  <c r="F17" i="4"/>
  <c r="G17" i="4"/>
  <c r="E17" i="4" l="1"/>
  <c r="H17" i="4" l="1"/>
  <c r="G25" i="4"/>
  <c r="D25" i="4"/>
  <c r="C25" i="4"/>
  <c r="E25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<sst xmlns="http://schemas.openxmlformats.org/spreadsheetml/2006/main" count="25" uniqueCount="23">
  <si>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</si>
  <si>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</si>
  <si>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</si>
  <si>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</si>
  <si>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</si>
  <si>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</si>
  <si>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</si>
  <si>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</si>
  <si>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</si>
  <si>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</si>
  <si>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</si>
  <si>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</si>
  <si>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</si>
  <si>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</si>
  <si>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</si>
  <si>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</si>
  <si>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</si>
  <si>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</si>
  <si>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</si>
  <si>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057/24/TC/44</t>
  </si>
  <si>
    <t>COMPLEMENTO ESPECIFICO PERSONAL FUNCIONARIO</t>
  </si>
  <si>
    <t>COMNTRATACIÓN DE SERVICIOS GRUA MUNICIPAL</t>
  </si>
  <si>
    <t>INTERESES DE DEMORA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</si>
</sst>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9"/>
  <sheetViews>
    <sheetView tabSelected="1" zoomScale="130" zoomScaleNormal="130" workbookViewId="0">
      <selection activeCell="F13" sqref="F13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49" t="s">
        <v>5</v>
      </c>
      <c r="C8" s="51" t="s">
        <v>12</v>
      </c>
      <c r="D8" s="51" t="s">
        <v>10</v>
      </c>
      <c r="E8" s="51" t="s">
        <v>18</v>
      </c>
      <c r="F8" s="43" t="s">
        <v>1</v>
      </c>
      <c r="G8" s="44"/>
      <c r="H8" s="51" t="s">
        <v>13</v>
      </c>
    </row>
    <row r="9" spans="1:8" s="41" customFormat="1" ht="25.5" customHeight="1" x14ac:dyDescent="0.2">
      <c r="A9" s="54"/>
      <c r="B9" s="50"/>
      <c r="C9" s="52"/>
      <c r="D9" s="52"/>
      <c r="E9" s="52"/>
      <c r="F9" s="10" t="s">
        <v>8</v>
      </c>
      <c r="G9" s="10" t="s">
        <v>9</v>
      </c>
      <c r="H9" s="52"/>
    </row>
    <row r="10" spans="1:8" s="34" customFormat="1" ht="24" x14ac:dyDescent="0.2">
      <c r="A10" s="18">
        <v>3130012101</v>
      </c>
      <c r="B10" s="37" t="s">
        <v>20</v>
      </c>
      <c r="C10" s="36">
        <v>330323</v>
      </c>
      <c r="D10" s="17">
        <v>0</v>
      </c>
      <c r="E10" s="17">
        <f>C10+D10</f>
        <v>330323</v>
      </c>
      <c r="F10" s="17"/>
      <c r="G10" s="36">
        <v>31200</v>
      </c>
      <c r="H10" s="17">
        <f t="shared" ref="H10:H12" si="0">E10+F10-G10</f>
        <v>299123</v>
      </c>
    </row>
    <row r="11" spans="1:8" s="34" customFormat="1" ht="24" x14ac:dyDescent="0.2">
      <c r="A11" s="18">
        <v>3134122711</v>
      </c>
      <c r="B11" s="37" t="s">
        <v>21</v>
      </c>
      <c r="C11" s="36">
        <v>1073435</v>
      </c>
      <c r="D11" s="17">
        <v>63681.33</v>
      </c>
      <c r="E11" s="17">
        <f t="shared" ref="E11:E12" si="1">C11+D11</f>
        <v>1137116.33</v>
      </c>
      <c r="F11" s="17">
        <v>15000</v>
      </c>
      <c r="G11" s="36"/>
      <c r="H11" s="17">
        <f t="shared" si="0"/>
        <v>1152116.33</v>
      </c>
    </row>
    <row r="12" spans="1:8" s="34" customFormat="1" x14ac:dyDescent="0.2">
      <c r="A12" s="18">
        <v>3134135200</v>
      </c>
      <c r="B12" s="37" t="s">
        <v>22</v>
      </c>
      <c r="C12" s="36">
        <v>0</v>
      </c>
      <c r="D12" s="17">
        <v>62851.27</v>
      </c>
      <c r="E12" s="17">
        <f t="shared" si="1"/>
        <v>62851.27</v>
      </c>
      <c r="F12" s="17">
        <v>16200</v>
      </c>
      <c r="G12" s="36"/>
      <c r="H12" s="17">
        <f t="shared" si="0"/>
        <v>79051.26999999999</v>
      </c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ht="12" customHeight="1" x14ac:dyDescent="0.2">
      <c r="A17" s="19"/>
      <c r="B17" s="20" t="s">
        <v>2</v>
      </c>
      <c r="C17" s="35">
        <f t="shared" ref="C17:H17" si="2">SUM(C10:C16)</f>
        <v>1403758</v>
      </c>
      <c r="D17" s="35">
        <f t="shared" si="2"/>
        <v>126532.6</v>
      </c>
      <c r="E17" s="35">
        <f t="shared" si="2"/>
        <v>1530290.6</v>
      </c>
      <c r="F17" s="35">
        <f t="shared" si="2"/>
        <v>31200</v>
      </c>
      <c r="G17" s="35">
        <f t="shared" si="2"/>
        <v>31200</v>
      </c>
      <c r="H17" s="35">
        <f t="shared" si="2"/>
        <v>1530290.6</v>
      </c>
    </row>
    <row r="18" spans="1:8" hidden="1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53" t="s">
        <v>15</v>
      </c>
      <c r="B20" s="49" t="s">
        <v>6</v>
      </c>
      <c r="C20" s="51" t="s">
        <v>11</v>
      </c>
      <c r="D20" s="51" t="s">
        <v>10</v>
      </c>
      <c r="E20" s="51" t="s">
        <v>17</v>
      </c>
      <c r="F20" s="43" t="s">
        <v>1</v>
      </c>
      <c r="G20" s="44"/>
      <c r="H20" s="51" t="s">
        <v>16</v>
      </c>
    </row>
    <row r="21" spans="1:8" s="40" customFormat="1" ht="24" x14ac:dyDescent="0.2">
      <c r="A21" s="54"/>
      <c r="B21" s="50"/>
      <c r="C21" s="52"/>
      <c r="D21" s="52"/>
      <c r="E21" s="52"/>
      <c r="F21" s="10" t="s">
        <v>3</v>
      </c>
      <c r="G21" s="10" t="s">
        <v>4</v>
      </c>
      <c r="H21" s="52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3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3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3"/>
        <v>0</v>
      </c>
    </row>
    <row r="25" spans="1:8" x14ac:dyDescent="0.2">
      <c r="A25" s="19"/>
      <c r="B25" s="32"/>
      <c r="C25" s="33">
        <f t="shared" ref="C25:G25" si="4">SUM(C23:C24)</f>
        <v>0</v>
      </c>
      <c r="D25" s="33">
        <f t="shared" si="4"/>
        <v>0</v>
      </c>
      <c r="E25" s="33">
        <f t="shared" si="4"/>
        <v>0</v>
      </c>
      <c r="F25" s="33">
        <f>SUM(F22:F24)</f>
        <v>0</v>
      </c>
      <c r="G25" s="33">
        <f t="shared" si="4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8" spans="1:8" x14ac:dyDescent="0.2">
      <c r="A28" s="45" t="s">
        <v>7</v>
      </c>
      <c r="B28" s="45"/>
      <c r="C28" s="45"/>
      <c r="D28" s="45"/>
      <c r="E28" s="45"/>
      <c r="F28" s="45"/>
      <c r="G28" s="45"/>
      <c r="H28" s="45"/>
    </row>
    <row r="29" spans="1:8" ht="80.25" customHeight="1" x14ac:dyDescent="0.2">
      <c r="A29" s="46"/>
      <c r="B29" s="47"/>
      <c r="C29" s="47"/>
      <c r="D29" s="47"/>
      <c r="E29" s="47"/>
      <c r="F29" s="47"/>
      <c r="G29" s="47"/>
      <c r="H29" s="48"/>
    </row>
  </sheetData>
  <mergeCells count="17">
    <mergeCell ref="H20:H21"/>
    <mergeCell ref="A3:H3"/>
    <mergeCell ref="F8:G8"/>
    <mergeCell ref="F20:G20"/>
    <mergeCell ref="A28:H28"/>
    <mergeCell ref="A29:H29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2C9F9404-EA51-41F3-89FE-391AA05E93F1}"/>
</file>

<file path=customXml/itemProps2.xml><?xml version="1.0" encoding="utf-8"?>
<ds:datastoreItem xmlns:ds="http://schemas.openxmlformats.org/officeDocument/2006/customXml" ds:itemID="{B08ECE91-1C22-473A-BA25-EEA451391960}"/>
</file>

<file path=customXml/itemProps3.xml><?xml version="1.0" encoding="utf-8"?>
<ds:datastoreItem xmlns:ds="http://schemas.openxmlformats.org/officeDocument/2006/customXml" ds:itemID="{802EA603-2F42-4475-BF74-9899714427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2024-09-24T07:54:44Z</cp:lastPrinted>
  <dcterms:created xsi:type="dcterms:W3CDTF">2001-02-01T09:10:38Z</dcterms:created>
  <dcterms:modified xsi:type="dcterms:W3CDTF">2024-10-31T14:47:14Z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