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6-24-TC-43 Concejalía de Deporte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 calcMode="autoNoTable"/>
</workbook>
</file>

<file path=xl/calcChain.xml><?xml version="1.0" encoding="utf-8"?>
<calcChain xmlns="http://schemas.openxmlformats.org/spreadsheetml/2006/main">
  <c r="E11" i="4" l="1"/>
  <c r="H11" i="4" l="1"/>
  <c r="H23" i="4" l="1"/>
  <c r="H24" i="4"/>
  <c r="F25" i="4" l="1"/>
  <c r="H22" i="4"/>
  <c r="E10" i="4" l="1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<sst xmlns="http://schemas.openxmlformats.org/spreadsheetml/2006/main" count="25" uniqueCount="23">
  <si>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</si>
  <si>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</si>
  <si>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</si>
  <si>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</si>
  <si>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</si>
  <si>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</si>
  <si>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</si>
  <si>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</si>
  <si>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</si>
  <si>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</si>
  <si>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</si>
  <si>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</si>
  <si>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</si>
  <si>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</si>
  <si>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</si>
  <si>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</si>
  <si>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</si>
  <si>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</si>
  <si>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</si>
  <si>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056/24/TC/43</t>
  </si>
  <si>
    <t xml:space="preserve">                          PROYECTO 2024-4-INVDE-1</t>
  </si>
  <si>
    <t>CONTRATACION SERV. DE MTO. EDIFICIOS Y OTRAS INSTALACIONES</t>
  </si>
  <si>
    <t>MAQUINARIA, INSTALACIONES TÉCNICAS Y UTILLAJE, CENTRO GESTOR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</si>
</sst>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B12" sqref="B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ht="24" x14ac:dyDescent="0.2">
      <c r="A10" s="18">
        <v>5342022703</v>
      </c>
      <c r="B10" s="37" t="s">
        <v>21</v>
      </c>
      <c r="C10" s="36">
        <v>405000</v>
      </c>
      <c r="D10" s="17">
        <v>156342.57</v>
      </c>
      <c r="E10" s="17">
        <f>C10-D10</f>
        <v>248657.43</v>
      </c>
      <c r="F10" s="17"/>
      <c r="G10" s="36">
        <v>54691.34</v>
      </c>
      <c r="H10" s="17">
        <f t="shared" ref="H10:H11" si="0">E10+F10-G10</f>
        <v>193966.09</v>
      </c>
    </row>
    <row r="11" spans="1:8" s="34" customFormat="1" ht="24" x14ac:dyDescent="0.2">
      <c r="A11" s="18">
        <v>5342062301</v>
      </c>
      <c r="B11" s="37" t="s">
        <v>22</v>
      </c>
      <c r="C11" s="36">
        <v>0</v>
      </c>
      <c r="D11" s="17">
        <v>15000</v>
      </c>
      <c r="E11" s="17">
        <f>-C11+D11</f>
        <v>15000</v>
      </c>
      <c r="F11" s="17">
        <v>54691.34</v>
      </c>
      <c r="G11" s="36"/>
      <c r="H11" s="17">
        <f t="shared" si="0"/>
        <v>69691.34</v>
      </c>
    </row>
    <row r="12" spans="1:8" s="34" customFormat="1" x14ac:dyDescent="0.2">
      <c r="A12" s="18"/>
      <c r="B12" s="42" t="s">
        <v>20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H17" si="1">SUM(C10:C16)</f>
        <v>405000</v>
      </c>
      <c r="D17" s="35">
        <f t="shared" si="1"/>
        <v>171342.57</v>
      </c>
      <c r="E17" s="35">
        <f t="shared" si="1"/>
        <v>263657.43</v>
      </c>
      <c r="F17" s="35">
        <f t="shared" si="1"/>
        <v>54691.34</v>
      </c>
      <c r="G17" s="35">
        <f t="shared" si="1"/>
        <v>54691.34</v>
      </c>
      <c r="H17" s="35">
        <f t="shared" si="1"/>
        <v>263657.43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0" t="s">
        <v>15</v>
      </c>
      <c r="B20" s="46" t="s">
        <v>6</v>
      </c>
      <c r="C20" s="48" t="s">
        <v>11</v>
      </c>
      <c r="D20" s="48" t="s">
        <v>10</v>
      </c>
      <c r="E20" s="48" t="s">
        <v>17</v>
      </c>
      <c r="F20" s="53" t="s">
        <v>1</v>
      </c>
      <c r="G20" s="54"/>
      <c r="H20" s="48" t="s">
        <v>16</v>
      </c>
    </row>
    <row r="21" spans="1:8" s="40" customFormat="1" ht="24" x14ac:dyDescent="0.2">
      <c r="A21" s="51"/>
      <c r="B21" s="47"/>
      <c r="C21" s="49"/>
      <c r="D21" s="49"/>
      <c r="E21" s="49"/>
      <c r="F21" s="10" t="s">
        <v>3</v>
      </c>
      <c r="G21" s="10" t="s">
        <v>4</v>
      </c>
      <c r="H21" s="49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55" t="s">
        <v>7</v>
      </c>
      <c r="B28" s="55"/>
      <c r="C28" s="55"/>
      <c r="D28" s="55"/>
      <c r="E28" s="55"/>
      <c r="F28" s="55"/>
      <c r="G28" s="55"/>
      <c r="H28" s="55"/>
    </row>
    <row r="29" spans="1:8" ht="80.25" customHeight="1" x14ac:dyDescent="0.2">
      <c r="A29" s="43"/>
      <c r="B29" s="44"/>
      <c r="C29" s="44"/>
      <c r="D29" s="44"/>
      <c r="E29" s="44"/>
      <c r="F29" s="44"/>
      <c r="G29" s="44"/>
      <c r="H29" s="45"/>
    </row>
  </sheetData>
  <mergeCells count="17"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042E9FC-EE83-4B58-A7E1-C89DAFF3E777}"/>
</file>

<file path=customXml/itemProps2.xml><?xml version="1.0" encoding="utf-8"?>
<ds:datastoreItem xmlns:ds="http://schemas.openxmlformats.org/officeDocument/2006/customXml" ds:itemID="{A83DB450-87B7-4216-BE2A-5933339983FB}"/>
</file>

<file path=customXml/itemProps3.xml><?xml version="1.0" encoding="utf-8"?>
<ds:datastoreItem xmlns:ds="http://schemas.openxmlformats.org/officeDocument/2006/customXml" ds:itemID="{393E09BE-1EFC-4A6C-9064-E23CD918E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2024-10-31T08:31:28Z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