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17-24-TC-09 Obras\"/>
    </mc:Choice>
  </mc:AlternateContent>
  <bookViews>
    <workbookView xWindow="0" yWindow="1605" windowWidth="15360" windowHeight="8730" activeTab="1"/>
  </bookViews>
  <sheets>
    <sheet name="FICHA" sheetId="4" r:id="rId1"/>
    <sheet name="FICHA (2)" sheetId="6" r:id="rId2"/>
    <sheet name="Hoja 3" sheetId="5" r:id="rId3"/>
  </sheets>
  <definedNames>
    <definedName name="_xlnm.Print_Area" localSheetId="0">FICHA!$A$1:$H$39</definedName>
    <definedName name="_xlnm.Print_Area" localSheetId="1">'FICHA (2)'!$A$1:$H$33</definedName>
  </definedNames>
  <calcPr calcId="162913"/>
</workbook>
</file>

<file path=xl/calcChain.xml><?xml version="1.0" encoding="utf-8"?>
<calcChain xmlns="http://schemas.openxmlformats.org/spreadsheetml/2006/main">
  <c r="G11" i="6" l="1"/>
  <c r="H30" i="6" l="1"/>
  <c r="G30" i="6"/>
  <c r="F30" i="6"/>
  <c r="E30" i="6"/>
  <c r="D30" i="6"/>
  <c r="C30" i="6"/>
  <c r="G21" i="6"/>
  <c r="F21" i="6"/>
  <c r="D21" i="6"/>
  <c r="C21" i="6"/>
  <c r="E17" i="6"/>
  <c r="H17" i="6" s="1"/>
  <c r="E15" i="6"/>
  <c r="H15" i="6" s="1"/>
  <c r="E13" i="6"/>
  <c r="H13" i="6" s="1"/>
  <c r="E11" i="6"/>
  <c r="H11" i="6" s="1"/>
  <c r="H21" i="6" l="1"/>
  <c r="E21" i="6"/>
  <c r="C27" i="4"/>
  <c r="D27" i="4"/>
  <c r="F27" i="4"/>
  <c r="G27" i="4"/>
  <c r="E23" i="4"/>
  <c r="H23" i="4" s="1"/>
  <c r="E17" i="4"/>
  <c r="H17" i="4" s="1"/>
  <c r="E21" i="4" l="1"/>
  <c r="H21" i="4" s="1"/>
  <c r="E15" i="4"/>
  <c r="E13" i="4"/>
  <c r="H13" i="4" s="1"/>
  <c r="H15" i="4" l="1"/>
  <c r="H27" i="4" s="1"/>
  <c r="E27" i="4"/>
  <c r="H38" i="4"/>
  <c r="G38" i="4"/>
  <c r="F38" i="4"/>
  <c r="D38" i="4"/>
  <c r="C38" i="4"/>
  <c r="E38" i="4" l="1"/>
</calcChain>
</file>

<file path=xl/sharedStrings.xml><?xml version="1.0" encoding="utf-8"?>
<sst xmlns="http://schemas.openxmlformats.org/spreadsheetml/2006/main" count="77" uniqueCount="32">
  <si>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</si>
  <si>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</si>
  <si>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</si>
  <si>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</si>
  <si>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</si>
  <si>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</si>
  <si>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</si>
  <si>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</si>
  <si>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</si>
  <si>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</si>
  <si>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</si>
  <si>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</si>
  <si>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</si>
  <si>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</si>
  <si>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</si>
  <si>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</si>
  <si>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</si>
  <si>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</si>
  <si>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</si>
  <si>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</si>
  <si>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</si>
  <si>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</si>
  <si>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017/24/TC/09</t>
  </si>
  <si>
    <t>CONTRATACION SERV. MANT. EDIFICIOS Y OTRAS INSTALACIONES</t>
  </si>
  <si>
    <t>CONTRATACION DE SERV. DE ESTUDIOS Y TRABAJOS TECNICOS</t>
  </si>
  <si>
    <t>PARQUES Y JARDINES</t>
  </si>
  <si>
    <t>ALCANTARILLADO</t>
  </si>
  <si>
    <t>CONTRATACION DE SERV. MANT. DE EDIFICIOS Y OTRAS INSTALACIONES</t>
  </si>
  <si>
    <t>INV. NUEVA INFRAESTRUCTURAS Y BIENES DE USO GRAL</t>
  </si>
  <si>
    <t>PROYECTO DE GASTO 2018-4-SUPPJ-1-2</t>
  </si>
  <si>
    <t>OBSERVACIONES</t>
  </si>
  <si>
    <t>En la aplicación 003.1300.227.03 se incluyen 2 Modificaciones de Crédito. En la primera Propuesta, por importe de 37.500,00€ y en la segunda, por 54.825,74€, cuyo sumatorio asciende a la cantidad de 92.325,74€. Además, la misma aplicación tiene una modificación anterior de 478,97€ que no afecta a este expediente al corresponder a una incorporación de remanente.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</si>
</sst>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1069340</xdr:colOff>
      <xdr:row>5</xdr:row>
      <xdr:rowOff>53340</xdr:rowOff>
    </xdr:to>
    <xdr:pic>
      <xdr:nvPicPr>
        <xdr:cNvPr id="2" name="officeArt object" descr="logo AYTO CORONA_vertical marino.png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15240"/>
          <a:ext cx="1069340" cy="1104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1069340</xdr:colOff>
      <xdr:row>5</xdr:row>
      <xdr:rowOff>53340</xdr:rowOff>
    </xdr:to>
    <xdr:pic>
      <xdr:nvPicPr>
        <xdr:cNvPr id="2" name="officeArt object" descr="logo AYTO CORONA_vertical marino.png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15240"/>
          <a:ext cx="1069340" cy="1104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9"/>
  <sheetViews>
    <sheetView topLeftCell="A3" zoomScaleNormal="100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22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6" customHeight="1" x14ac:dyDescent="0.2">
      <c r="A8" s="33" t="s">
        <v>1</v>
      </c>
      <c r="B8" s="60" t="s">
        <v>17</v>
      </c>
      <c r="C8" s="34" t="s">
        <v>2</v>
      </c>
      <c r="D8" s="34" t="s">
        <v>3</v>
      </c>
      <c r="E8" s="34" t="s">
        <v>4</v>
      </c>
      <c r="F8" s="65" t="s">
        <v>5</v>
      </c>
      <c r="G8" s="66"/>
      <c r="H8" s="34" t="s">
        <v>2</v>
      </c>
    </row>
    <row r="9" spans="1:8" s="12" customFormat="1" ht="24" x14ac:dyDescent="0.2">
      <c r="A9" s="32" t="s">
        <v>6</v>
      </c>
      <c r="B9" s="61"/>
      <c r="C9" s="31" t="s">
        <v>7</v>
      </c>
      <c r="D9" s="31" t="s">
        <v>8</v>
      </c>
      <c r="E9" s="31" t="s">
        <v>9</v>
      </c>
      <c r="F9" s="11" t="s">
        <v>10</v>
      </c>
      <c r="G9" s="11" t="s">
        <v>11</v>
      </c>
      <c r="H9" s="31" t="s">
        <v>12</v>
      </c>
    </row>
    <row r="10" spans="1:8" s="22" customFormat="1" ht="12.6" customHeight="1" x14ac:dyDescent="0.2">
      <c r="A10" s="62"/>
      <c r="B10" s="63"/>
      <c r="C10" s="13"/>
      <c r="D10" s="13"/>
      <c r="E10" s="13"/>
      <c r="F10" s="13"/>
      <c r="G10" s="13"/>
      <c r="H10" s="13"/>
    </row>
    <row r="11" spans="1:8" s="12" customFormat="1" ht="27.75" customHeight="1" x14ac:dyDescent="0.2">
      <c r="A11" s="67" t="s">
        <v>26</v>
      </c>
      <c r="B11" s="68"/>
      <c r="C11" s="25"/>
      <c r="D11" s="25"/>
      <c r="E11" s="25"/>
      <c r="F11" s="25"/>
      <c r="G11" s="25"/>
      <c r="H11" s="25"/>
    </row>
    <row r="12" spans="1:8" s="23" customFormat="1" x14ac:dyDescent="0.2">
      <c r="A12" s="26"/>
      <c r="B12" s="12"/>
      <c r="C12" s="25"/>
      <c r="D12" s="25"/>
      <c r="E12" s="25"/>
      <c r="F12" s="25"/>
      <c r="G12" s="25"/>
      <c r="H12" s="25"/>
    </row>
    <row r="13" spans="1:8" s="23" customFormat="1" ht="34.9" customHeight="1" x14ac:dyDescent="0.2">
      <c r="A13" s="26">
        <v>3130022703</v>
      </c>
      <c r="B13" s="27" t="s">
        <v>23</v>
      </c>
      <c r="C13" s="25">
        <v>220000</v>
      </c>
      <c r="D13" s="25">
        <v>478.97</v>
      </c>
      <c r="E13" s="25">
        <f>C13+D13</f>
        <v>220478.97</v>
      </c>
      <c r="F13" s="25"/>
      <c r="G13" s="25">
        <v>37500</v>
      </c>
      <c r="H13" s="25">
        <f>E13+F13-G13</f>
        <v>182978.97</v>
      </c>
    </row>
    <row r="14" spans="1:8" s="23" customFormat="1" x14ac:dyDescent="0.2">
      <c r="A14" s="26"/>
      <c r="B14" s="27"/>
      <c r="C14" s="25"/>
      <c r="D14" s="25"/>
      <c r="E14" s="25"/>
      <c r="F14" s="25"/>
      <c r="G14" s="25"/>
      <c r="H14" s="25"/>
    </row>
    <row r="15" spans="1:8" s="24" customFormat="1" ht="24" x14ac:dyDescent="0.2">
      <c r="A15" s="26">
        <v>7160022706</v>
      </c>
      <c r="B15" s="27" t="s">
        <v>24</v>
      </c>
      <c r="C15" s="25">
        <v>0</v>
      </c>
      <c r="D15" s="25"/>
      <c r="E15" s="25">
        <f t="shared" ref="E15:E21" si="0">C15+D15</f>
        <v>0</v>
      </c>
      <c r="F15" s="25">
        <v>16666.669999999998</v>
      </c>
      <c r="G15" s="25"/>
      <c r="H15" s="25">
        <f t="shared" ref="H15:H21" si="1">E15+F15-G15</f>
        <v>16666.669999999998</v>
      </c>
    </row>
    <row r="16" spans="1:8" s="23" customFormat="1" x14ac:dyDescent="0.2">
      <c r="A16" s="26"/>
      <c r="B16" s="27"/>
      <c r="C16" s="25"/>
      <c r="D16" s="25"/>
      <c r="E16" s="25"/>
      <c r="F16" s="25"/>
      <c r="G16" s="25"/>
      <c r="H16" s="25"/>
    </row>
    <row r="17" spans="1:8" s="24" customFormat="1" ht="24" x14ac:dyDescent="0.2">
      <c r="A17" s="26">
        <v>7165022706</v>
      </c>
      <c r="B17" s="27" t="s">
        <v>24</v>
      </c>
      <c r="C17" s="25">
        <v>0</v>
      </c>
      <c r="D17" s="25"/>
      <c r="E17" s="25">
        <f t="shared" ref="E17" si="2">C17+D17</f>
        <v>0</v>
      </c>
      <c r="F17" s="25">
        <v>20833.330000000002</v>
      </c>
      <c r="G17" s="25"/>
      <c r="H17" s="25">
        <f t="shared" ref="H17" si="3">E17+F17-G17</f>
        <v>20833.330000000002</v>
      </c>
    </row>
    <row r="18" spans="1:8" s="24" customFormat="1" x14ac:dyDescent="0.2">
      <c r="A18" s="26"/>
      <c r="B18" s="27"/>
      <c r="C18" s="25"/>
      <c r="D18" s="25"/>
      <c r="E18" s="25"/>
      <c r="F18" s="25"/>
      <c r="G18" s="25"/>
      <c r="H18" s="25"/>
    </row>
    <row r="19" spans="1:8" s="12" customFormat="1" ht="27.75" customHeight="1" x14ac:dyDescent="0.2">
      <c r="A19" s="67" t="s">
        <v>25</v>
      </c>
      <c r="B19" s="68"/>
      <c r="C19" s="25"/>
      <c r="D19" s="25"/>
      <c r="E19" s="25"/>
      <c r="F19" s="25"/>
      <c r="G19" s="25"/>
      <c r="H19" s="25"/>
    </row>
    <row r="20" spans="1:8" x14ac:dyDescent="0.2">
      <c r="A20" s="26"/>
      <c r="B20" s="27"/>
      <c r="C20" s="25"/>
      <c r="D20" s="25"/>
      <c r="E20" s="25"/>
      <c r="F20" s="25"/>
      <c r="G20" s="25"/>
      <c r="H20" s="25"/>
    </row>
    <row r="21" spans="1:8" ht="25.9" customHeight="1" x14ac:dyDescent="0.2">
      <c r="A21" s="26">
        <v>3130022703</v>
      </c>
      <c r="B21" s="27" t="s">
        <v>27</v>
      </c>
      <c r="C21" s="25">
        <v>220000</v>
      </c>
      <c r="D21" s="25">
        <v>478.97</v>
      </c>
      <c r="E21" s="25">
        <f t="shared" si="0"/>
        <v>220478.97</v>
      </c>
      <c r="F21" s="25"/>
      <c r="G21" s="25">
        <v>54825.74</v>
      </c>
      <c r="H21" s="25">
        <f t="shared" si="1"/>
        <v>165653.23000000001</v>
      </c>
    </row>
    <row r="22" spans="1:8" x14ac:dyDescent="0.2">
      <c r="A22" s="26"/>
      <c r="B22" s="27"/>
      <c r="C22" s="25"/>
      <c r="D22" s="25"/>
      <c r="E22" s="25"/>
      <c r="F22" s="25"/>
      <c r="G22" s="25"/>
      <c r="H22" s="25"/>
    </row>
    <row r="23" spans="1:8" ht="25.9" customHeight="1" x14ac:dyDescent="0.2">
      <c r="A23" s="26">
        <v>8171060900</v>
      </c>
      <c r="B23" s="27" t="s">
        <v>28</v>
      </c>
      <c r="C23" s="25">
        <v>0</v>
      </c>
      <c r="D23" s="25">
        <v>0</v>
      </c>
      <c r="E23" s="25">
        <f t="shared" ref="E23" si="4">C23+D23</f>
        <v>0</v>
      </c>
      <c r="F23" s="25">
        <v>54825.74</v>
      </c>
      <c r="G23" s="25"/>
      <c r="H23" s="25">
        <f t="shared" ref="H23" si="5">E23+F23-G23</f>
        <v>54825.74</v>
      </c>
    </row>
    <row r="24" spans="1:8" s="7" customFormat="1" ht="12.6" customHeight="1" x14ac:dyDescent="0.2">
      <c r="A24" s="26"/>
      <c r="B24" s="56" t="s">
        <v>29</v>
      </c>
      <c r="C24" s="25"/>
      <c r="D24" s="25"/>
      <c r="E24" s="25"/>
      <c r="F24" s="25"/>
      <c r="G24" s="25"/>
      <c r="H24" s="25"/>
    </row>
    <row r="25" spans="1:8" s="30" customFormat="1" x14ac:dyDescent="0.2">
      <c r="A25" s="54"/>
      <c r="B25" s="27"/>
      <c r="C25" s="55"/>
      <c r="D25" s="25"/>
      <c r="E25" s="25"/>
      <c r="F25" s="25"/>
      <c r="G25" s="25"/>
      <c r="H25" s="25"/>
    </row>
    <row r="26" spans="1:8" s="14" customFormat="1" x14ac:dyDescent="0.2">
      <c r="A26" s="28"/>
      <c r="B26" s="35"/>
      <c r="C26" s="25"/>
      <c r="D26" s="25"/>
      <c r="E26" s="25"/>
      <c r="F26" s="25"/>
      <c r="G26" s="25"/>
      <c r="H26" s="25"/>
    </row>
    <row r="27" spans="1:8" s="14" customFormat="1" x14ac:dyDescent="0.2">
      <c r="A27" s="36"/>
      <c r="B27" s="37" t="s">
        <v>13</v>
      </c>
      <c r="C27" s="38">
        <f t="shared" ref="C27:H27" si="6">SUM(C10:C26)</f>
        <v>440000</v>
      </c>
      <c r="D27" s="38">
        <f t="shared" si="6"/>
        <v>957.94</v>
      </c>
      <c r="E27" s="38">
        <f t="shared" si="6"/>
        <v>440957.94</v>
      </c>
      <c r="F27" s="38">
        <f t="shared" si="6"/>
        <v>92325.739999999991</v>
      </c>
      <c r="G27" s="38">
        <f t="shared" si="6"/>
        <v>92325.739999999991</v>
      </c>
      <c r="H27" s="38">
        <f t="shared" si="6"/>
        <v>440957.94000000006</v>
      </c>
    </row>
    <row r="28" spans="1:8" x14ac:dyDescent="0.2">
      <c r="A28" s="39"/>
      <c r="B28" s="40"/>
      <c r="C28" s="41"/>
      <c r="D28" s="41"/>
      <c r="E28" s="41"/>
      <c r="F28" s="41"/>
      <c r="G28" s="41"/>
      <c r="H28" s="41"/>
    </row>
    <row r="29" spans="1:8" x14ac:dyDescent="0.2">
      <c r="A29" s="42"/>
      <c r="B29" s="43"/>
      <c r="C29" s="44"/>
      <c r="D29" s="44"/>
      <c r="E29" s="44"/>
      <c r="F29" s="44"/>
      <c r="G29" s="44"/>
      <c r="H29" s="44"/>
    </row>
    <row r="30" spans="1:8" x14ac:dyDescent="0.2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5" t="s">
        <v>5</v>
      </c>
      <c r="G30" s="66"/>
      <c r="H30" s="11" t="s">
        <v>19</v>
      </c>
    </row>
    <row r="31" spans="1:8" ht="24" x14ac:dyDescent="0.2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x14ac:dyDescent="0.2">
      <c r="A32" s="45"/>
      <c r="B32" s="46"/>
      <c r="C32" s="47"/>
      <c r="D32" s="47"/>
      <c r="E32" s="47"/>
      <c r="F32" s="47"/>
      <c r="G32" s="47"/>
      <c r="H32" s="47"/>
    </row>
    <row r="33" spans="1:8" x14ac:dyDescent="0.2">
      <c r="A33" s="15"/>
      <c r="B33" s="43"/>
      <c r="C33" s="18"/>
      <c r="D33" s="18"/>
      <c r="E33" s="18"/>
      <c r="F33" s="18"/>
      <c r="G33" s="18"/>
      <c r="H33" s="18"/>
    </row>
    <row r="34" spans="1:8" x14ac:dyDescent="0.2">
      <c r="A34" s="49"/>
      <c r="B34" s="50"/>
      <c r="C34" s="18"/>
      <c r="D34" s="18"/>
      <c r="E34" s="18"/>
      <c r="F34" s="18"/>
      <c r="G34" s="18"/>
      <c r="H34" s="18"/>
    </row>
    <row r="35" spans="1:8" x14ac:dyDescent="0.2">
      <c r="A35" s="16"/>
      <c r="B35" s="43"/>
      <c r="C35" s="48"/>
      <c r="D35" s="18"/>
      <c r="E35" s="48"/>
      <c r="F35" s="48"/>
      <c r="G35" s="18"/>
      <c r="H35" s="48"/>
    </row>
    <row r="36" spans="1:8" x14ac:dyDescent="0.2">
      <c r="A36" s="15"/>
      <c r="B36" s="43"/>
      <c r="C36" s="18"/>
      <c r="D36" s="18"/>
      <c r="E36" s="18"/>
      <c r="F36" s="18"/>
      <c r="G36" s="18"/>
      <c r="H36" s="18"/>
    </row>
    <row r="37" spans="1:8" x14ac:dyDescent="0.2">
      <c r="A37" s="49"/>
      <c r="B37" s="51"/>
      <c r="C37" s="18"/>
      <c r="D37" s="18"/>
      <c r="E37" s="18"/>
      <c r="F37" s="18"/>
      <c r="G37" s="18"/>
      <c r="H37" s="18"/>
    </row>
    <row r="38" spans="1:8" x14ac:dyDescent="0.2">
      <c r="A38" s="36"/>
      <c r="B38" s="52"/>
      <c r="C38" s="53">
        <f t="shared" ref="C38:H38" si="7">SUM(C33:C37)</f>
        <v>0</v>
      </c>
      <c r="D38" s="53">
        <f t="shared" si="7"/>
        <v>0</v>
      </c>
      <c r="E38" s="53">
        <f t="shared" si="7"/>
        <v>0</v>
      </c>
      <c r="F38" s="53">
        <f t="shared" si="7"/>
        <v>0</v>
      </c>
      <c r="G38" s="53">
        <f t="shared" si="7"/>
        <v>0</v>
      </c>
      <c r="H38" s="53">
        <f t="shared" si="7"/>
        <v>0</v>
      </c>
    </row>
    <row r="39" spans="1:8" x14ac:dyDescent="0.2">
      <c r="A39" s="19"/>
      <c r="B39" s="20"/>
      <c r="C39" s="21"/>
      <c r="D39" s="21"/>
      <c r="E39" s="21"/>
      <c r="F39" s="21"/>
      <c r="G39" s="21"/>
      <c r="H39" s="21"/>
    </row>
  </sheetData>
  <mergeCells count="7">
    <mergeCell ref="B8:B9"/>
    <mergeCell ref="A10:B10"/>
    <mergeCell ref="A3:H3"/>
    <mergeCell ref="F8:G8"/>
    <mergeCell ref="F30:G30"/>
    <mergeCell ref="A11:B11"/>
    <mergeCell ref="A19:B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topLeftCell="A4" zoomScaleNormal="100" workbookViewId="0">
      <selection activeCell="F35" sqref="F3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 x14ac:dyDescent="0.2">
      <c r="A4" s="59"/>
      <c r="B4" s="5"/>
      <c r="C4" s="59"/>
      <c r="D4" s="59"/>
      <c r="E4" s="59"/>
      <c r="F4" s="59"/>
      <c r="G4" s="59"/>
      <c r="H4" s="59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22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6" customHeight="1" x14ac:dyDescent="0.2">
      <c r="A8" s="57" t="s">
        <v>1</v>
      </c>
      <c r="B8" s="60" t="s">
        <v>17</v>
      </c>
      <c r="C8" s="34" t="s">
        <v>2</v>
      </c>
      <c r="D8" s="34" t="s">
        <v>3</v>
      </c>
      <c r="E8" s="34" t="s">
        <v>4</v>
      </c>
      <c r="F8" s="65" t="s">
        <v>5</v>
      </c>
      <c r="G8" s="66"/>
      <c r="H8" s="34" t="s">
        <v>2</v>
      </c>
    </row>
    <row r="9" spans="1:8" s="12" customFormat="1" ht="24" x14ac:dyDescent="0.2">
      <c r="A9" s="58" t="s">
        <v>6</v>
      </c>
      <c r="B9" s="61"/>
      <c r="C9" s="31" t="s">
        <v>7</v>
      </c>
      <c r="D9" s="31" t="s">
        <v>8</v>
      </c>
      <c r="E9" s="31" t="s">
        <v>9</v>
      </c>
      <c r="F9" s="11" t="s">
        <v>10</v>
      </c>
      <c r="G9" s="11" t="s">
        <v>11</v>
      </c>
      <c r="H9" s="31" t="s">
        <v>12</v>
      </c>
    </row>
    <row r="10" spans="1:8" s="22" customFormat="1" ht="12.6" customHeight="1" x14ac:dyDescent="0.2">
      <c r="A10" s="62"/>
      <c r="B10" s="63"/>
      <c r="C10" s="13"/>
      <c r="D10" s="13"/>
      <c r="E10" s="13"/>
      <c r="F10" s="13"/>
      <c r="G10" s="13"/>
      <c r="H10" s="13"/>
    </row>
    <row r="11" spans="1:8" s="23" customFormat="1" ht="34.9" customHeight="1" x14ac:dyDescent="0.2">
      <c r="A11" s="26">
        <v>3130022703</v>
      </c>
      <c r="B11" s="27" t="s">
        <v>23</v>
      </c>
      <c r="C11" s="25">
        <v>220000</v>
      </c>
      <c r="D11" s="25">
        <v>478.97</v>
      </c>
      <c r="E11" s="25">
        <f>C11+D11</f>
        <v>220478.97</v>
      </c>
      <c r="F11" s="25"/>
      <c r="G11" s="25">
        <f>37500+54825.74</f>
        <v>92325.739999999991</v>
      </c>
      <c r="H11" s="25">
        <f>E11+F11-G11</f>
        <v>128153.23000000001</v>
      </c>
    </row>
    <row r="12" spans="1:8" s="23" customFormat="1" x14ac:dyDescent="0.2">
      <c r="A12" s="26"/>
      <c r="B12" s="27"/>
      <c r="C12" s="25"/>
      <c r="D12" s="25"/>
      <c r="E12" s="25"/>
      <c r="F12" s="25"/>
      <c r="G12" s="25"/>
      <c r="H12" s="25"/>
    </row>
    <row r="13" spans="1:8" s="24" customFormat="1" ht="24" x14ac:dyDescent="0.2">
      <c r="A13" s="26">
        <v>7160022706</v>
      </c>
      <c r="B13" s="27" t="s">
        <v>24</v>
      </c>
      <c r="C13" s="25">
        <v>0</v>
      </c>
      <c r="D13" s="25"/>
      <c r="E13" s="25">
        <f t="shared" ref="E13" si="0">C13+D13</f>
        <v>0</v>
      </c>
      <c r="F13" s="25">
        <v>16666.669999999998</v>
      </c>
      <c r="G13" s="25"/>
      <c r="H13" s="25">
        <f t="shared" ref="H13" si="1">E13+F13-G13</f>
        <v>16666.669999999998</v>
      </c>
    </row>
    <row r="14" spans="1:8" s="23" customFormat="1" x14ac:dyDescent="0.2">
      <c r="A14" s="26"/>
      <c r="B14" s="27"/>
      <c r="C14" s="25"/>
      <c r="D14" s="25"/>
      <c r="E14" s="25"/>
      <c r="F14" s="25"/>
      <c r="G14" s="25"/>
      <c r="H14" s="25"/>
    </row>
    <row r="15" spans="1:8" s="24" customFormat="1" ht="24" x14ac:dyDescent="0.2">
      <c r="A15" s="26">
        <v>7165022706</v>
      </c>
      <c r="B15" s="27" t="s">
        <v>24</v>
      </c>
      <c r="C15" s="25">
        <v>0</v>
      </c>
      <c r="D15" s="25"/>
      <c r="E15" s="25">
        <f t="shared" ref="E15" si="2">C15+D15</f>
        <v>0</v>
      </c>
      <c r="F15" s="25">
        <v>20833.330000000002</v>
      </c>
      <c r="G15" s="25"/>
      <c r="H15" s="25">
        <f t="shared" ref="H15" si="3">E15+F15-G15</f>
        <v>20833.330000000002</v>
      </c>
    </row>
    <row r="16" spans="1:8" s="24" customFormat="1" x14ac:dyDescent="0.2">
      <c r="A16" s="26"/>
      <c r="B16" s="27"/>
      <c r="C16" s="25"/>
      <c r="D16" s="25"/>
      <c r="E16" s="25"/>
      <c r="F16" s="25"/>
      <c r="G16" s="25"/>
      <c r="H16" s="25"/>
    </row>
    <row r="17" spans="1:8" ht="25.9" customHeight="1" x14ac:dyDescent="0.2">
      <c r="A17" s="26">
        <v>8171060900</v>
      </c>
      <c r="B17" s="27" t="s">
        <v>28</v>
      </c>
      <c r="C17" s="25">
        <v>0</v>
      </c>
      <c r="D17" s="25">
        <v>0</v>
      </c>
      <c r="E17" s="25">
        <f t="shared" ref="E17" si="4">C17+D17</f>
        <v>0</v>
      </c>
      <c r="F17" s="25">
        <v>54825.74</v>
      </c>
      <c r="G17" s="25"/>
      <c r="H17" s="25">
        <f t="shared" ref="H17" si="5">E17+F17-G17</f>
        <v>54825.74</v>
      </c>
    </row>
    <row r="18" spans="1:8" s="7" customFormat="1" ht="12.6" customHeight="1" x14ac:dyDescent="0.2">
      <c r="A18" s="26"/>
      <c r="B18" s="56" t="s">
        <v>29</v>
      </c>
      <c r="C18" s="25"/>
      <c r="D18" s="25"/>
      <c r="E18" s="25"/>
      <c r="F18" s="25"/>
      <c r="G18" s="25"/>
      <c r="H18" s="25"/>
    </row>
    <row r="19" spans="1:8" s="30" customFormat="1" x14ac:dyDescent="0.2">
      <c r="A19" s="54"/>
      <c r="B19" s="27"/>
      <c r="C19" s="55"/>
      <c r="D19" s="25"/>
      <c r="E19" s="25"/>
      <c r="F19" s="25"/>
      <c r="G19" s="25"/>
      <c r="H19" s="25"/>
    </row>
    <row r="20" spans="1:8" s="14" customFormat="1" x14ac:dyDescent="0.2">
      <c r="A20" s="28"/>
      <c r="B20" s="35"/>
      <c r="C20" s="25"/>
      <c r="D20" s="25"/>
      <c r="E20" s="25"/>
      <c r="F20" s="25"/>
      <c r="G20" s="25"/>
      <c r="H20" s="25"/>
    </row>
    <row r="21" spans="1:8" s="14" customFormat="1" x14ac:dyDescent="0.2">
      <c r="A21" s="36"/>
      <c r="B21" s="37" t="s">
        <v>13</v>
      </c>
      <c r="C21" s="38">
        <f>SUM(C10:C20)</f>
        <v>220000</v>
      </c>
      <c r="D21" s="38">
        <f>SUM(D10:D20)</f>
        <v>478.97</v>
      </c>
      <c r="E21" s="38">
        <f>SUM(E10:E20)</f>
        <v>220478.97</v>
      </c>
      <c r="F21" s="38">
        <f>SUM(F10:F20)</f>
        <v>92325.739999999991</v>
      </c>
      <c r="G21" s="38">
        <f>SUM(G10:G20)</f>
        <v>92325.739999999991</v>
      </c>
      <c r="H21" s="38">
        <f>SUM(H10:H20)</f>
        <v>220478.97000000003</v>
      </c>
    </row>
    <row r="22" spans="1:8" x14ac:dyDescent="0.2">
      <c r="A22" s="39"/>
      <c r="B22" s="40"/>
      <c r="C22" s="41"/>
      <c r="D22" s="41"/>
      <c r="E22" s="41"/>
      <c r="F22" s="41"/>
      <c r="G22" s="41"/>
      <c r="H22" s="41"/>
    </row>
    <row r="23" spans="1:8" x14ac:dyDescent="0.2">
      <c r="A23" s="42"/>
      <c r="B23" s="43"/>
      <c r="C23" s="44"/>
      <c r="D23" s="44"/>
      <c r="E23" s="44"/>
      <c r="F23" s="44"/>
      <c r="G23" s="44"/>
      <c r="H23" s="44"/>
    </row>
    <row r="24" spans="1:8" x14ac:dyDescent="0.2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65" t="s">
        <v>5</v>
      </c>
      <c r="G24" s="66"/>
      <c r="H24" s="11" t="s">
        <v>19</v>
      </c>
    </row>
    <row r="25" spans="1:8" ht="24" x14ac:dyDescent="0.2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x14ac:dyDescent="0.2">
      <c r="A26" s="45"/>
      <c r="B26" s="46"/>
      <c r="C26" s="47"/>
      <c r="D26" s="47"/>
      <c r="E26" s="47"/>
      <c r="F26" s="47"/>
      <c r="G26" s="47"/>
      <c r="H26" s="47"/>
    </row>
    <row r="27" spans="1:8" x14ac:dyDescent="0.2">
      <c r="A27" s="15"/>
      <c r="B27" s="43"/>
      <c r="C27" s="18"/>
      <c r="D27" s="18"/>
      <c r="E27" s="18"/>
      <c r="F27" s="18"/>
      <c r="G27" s="18"/>
      <c r="H27" s="18"/>
    </row>
    <row r="28" spans="1:8" x14ac:dyDescent="0.2">
      <c r="A28" s="15"/>
      <c r="B28" s="43"/>
      <c r="C28" s="18"/>
      <c r="D28" s="18"/>
      <c r="E28" s="18"/>
      <c r="F28" s="18"/>
      <c r="G28" s="18"/>
      <c r="H28" s="18"/>
    </row>
    <row r="29" spans="1:8" x14ac:dyDescent="0.2">
      <c r="A29" s="49"/>
      <c r="B29" s="51"/>
      <c r="C29" s="18"/>
      <c r="D29" s="18"/>
      <c r="E29" s="18"/>
      <c r="F29" s="18"/>
      <c r="G29" s="18"/>
      <c r="H29" s="18"/>
    </row>
    <row r="30" spans="1:8" x14ac:dyDescent="0.2">
      <c r="A30" s="36"/>
      <c r="B30" s="52"/>
      <c r="C30" s="53">
        <f t="shared" ref="C30:H30" si="6">SUM(C27:C29)</f>
        <v>0</v>
      </c>
      <c r="D30" s="53">
        <f t="shared" si="6"/>
        <v>0</v>
      </c>
      <c r="E30" s="53">
        <f t="shared" si="6"/>
        <v>0</v>
      </c>
      <c r="F30" s="53">
        <f t="shared" si="6"/>
        <v>0</v>
      </c>
      <c r="G30" s="53">
        <f t="shared" si="6"/>
        <v>0</v>
      </c>
      <c r="H30" s="53">
        <f t="shared" si="6"/>
        <v>0</v>
      </c>
    </row>
    <row r="31" spans="1:8" x14ac:dyDescent="0.2">
      <c r="A31" s="19"/>
      <c r="B31" s="20"/>
      <c r="C31" s="21"/>
      <c r="D31" s="21"/>
      <c r="E31" s="21"/>
      <c r="F31" s="21"/>
      <c r="G31" s="21"/>
      <c r="H31" s="21"/>
    </row>
    <row r="32" spans="1:8" x14ac:dyDescent="0.2">
      <c r="A32" s="72" t="s">
        <v>30</v>
      </c>
      <c r="B32" s="72"/>
      <c r="C32" s="72"/>
      <c r="D32" s="72"/>
      <c r="E32" s="72"/>
      <c r="F32" s="72"/>
      <c r="G32" s="72"/>
      <c r="H32" s="72"/>
    </row>
    <row r="33" spans="1:8" ht="80.25" customHeight="1" x14ac:dyDescent="0.2">
      <c r="A33" s="69" t="s">
        <v>31</v>
      </c>
      <c r="B33" s="70"/>
      <c r="C33" s="70"/>
      <c r="D33" s="70"/>
      <c r="E33" s="70"/>
      <c r="F33" s="70"/>
      <c r="G33" s="70"/>
      <c r="H33" s="71"/>
    </row>
  </sheetData>
  <mergeCells count="7">
    <mergeCell ref="A32:H32"/>
    <mergeCell ref="A33:H33"/>
    <mergeCell ref="F24:G24"/>
    <mergeCell ref="A3:H3"/>
    <mergeCell ref="B8:B9"/>
    <mergeCell ref="F8:G8"/>
    <mergeCell ref="A10:B10"/>
  </mergeCells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9CCA069D-BD0F-4E18-A76F-D4718ADA1DDD}"/>
</file>

<file path=customXml/itemProps2.xml><?xml version="1.0" encoding="utf-8"?>
<ds:datastoreItem xmlns:ds="http://schemas.openxmlformats.org/officeDocument/2006/customXml" ds:itemID="{BD7A5981-F257-4D3C-A1BF-256FFFB058AB}"/>
</file>

<file path=customXml/itemProps3.xml><?xml version="1.0" encoding="utf-8"?>
<ds:datastoreItem xmlns:ds="http://schemas.openxmlformats.org/officeDocument/2006/customXml" ds:itemID="{D1699F3C-4302-418E-97D3-49A2F6FED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FICHA</vt:lpstr>
      <vt:lpstr>FICHA (2)</vt:lpstr>
      <vt:lpstr>Hoja 3</vt:lpstr>
      <vt:lpstr>FICHA!Área_de_impresión</vt:lpstr>
      <vt:lpstr>'FICHA (2)'!Área_de_impresión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2024-06-17T07:37:31Z</cp:lastPrinted>
  <dcterms:created xsi:type="dcterms:W3CDTF">2001-02-01T09:10:38Z</dcterms:created>
  <dcterms:modified xsi:type="dcterms:W3CDTF">2024-06-17T07:37:58Z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