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G24" i="4"/>
  <c r="F24"/>
  <c r="E24"/>
  <c r="D24"/>
  <c r="C24"/>
  <c r="D22"/>
  <c r="E22"/>
  <c r="F22"/>
  <c r="G22"/>
  <c r="H22"/>
  <c r="C22"/>
  <c r="D17"/>
  <c r="E17"/>
  <c r="F17"/>
  <c r="G17"/>
  <c r="H17"/>
  <c r="C17"/>
  <c r="D13"/>
  <c r="E13"/>
  <c r="C13"/>
  <c r="G13"/>
  <c r="F13"/>
  <c r="E21"/>
  <c r="H21" s="1"/>
  <c r="E15" l="1"/>
  <c r="H15" s="1"/>
  <c r="H12"/>
  <c r="E12"/>
  <c r="H20"/>
  <c r="E20"/>
  <c r="E19"/>
  <c r="H19" s="1"/>
  <c r="E11"/>
  <c r="H11" s="1"/>
  <c r="E16"/>
  <c r="H16" s="1"/>
  <c r="E10" l="1"/>
  <c r="H10" s="1"/>
  <c r="H13" s="1"/>
  <c r="H24" s="1"/>
  <c r="H33" l="1"/>
  <c r="G33"/>
  <c r="F33"/>
  <c r="D33"/>
  <c r="C33"/>
  <c r="E33" l="1"/>
</calcChain>
</file>

<file path=xl/sharedStrings.xml><?xml version="1.0" encoding="utf-8"?>
<sst xmlns="http://schemas.openxmlformats.org/spreadsheetml/2006/main" count="44" uniqueCount="33">
  <si>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</si>
  <si>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</si>
  <si>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</si>
  <si>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</si>
  <si>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</si>
  <si>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</si>
  <si>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</si>
  <si>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</si>
  <si>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</si>
  <si>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</si>
  <si>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</si>
  <si>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</si>
  <si>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</si>
  <si>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</si>
  <si>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</si>
  <si>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</si>
  <si>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</si>
  <si>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</si>
  <si>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</si>
  <si>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</si>
  <si>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</si>
  <si>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</si>
  <si>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</si>
  <si>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SUMINISTRO DE ENERGÍA ELÉCTRICA</t>
  </si>
  <si>
    <t>TRIBUTOS DE LAS COMUNIDADES AUTÓNOMAS</t>
  </si>
  <si>
    <t>CONTRATACIÓN DEL SERVICIO DE ALQUILER DE VIVIENDAS</t>
  </si>
  <si>
    <t>CONTRATACIÓN DE SERVICIOS DE ESTUDIOS Y TRABAJOS TÉCNICOS</t>
  </si>
  <si>
    <t>TRANSFERENCIAS CORRIENTES A GRUPOS POLÍTICOS MUNICIPALES</t>
  </si>
  <si>
    <t>Total Área de Gasto 1</t>
  </si>
  <si>
    <t>Total Área de Gasto 3</t>
  </si>
  <si>
    <t>Total Área de Gasto 9</t>
  </si>
  <si>
    <t>Nº DE EXPEDIENTE:  073/22/TC/61</t>
  </si>
  <si>
    <t>REPARACIONES, MANTENIMIENTO Y CONSERVACIÓN EDIFICIOS PÚBLICOS Y OTRAS CONSTRUCCIONES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</si>
</sst>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8" fillId="0" borderId="0" xfId="0" applyFont="1" applyAlignment="1">
      <alignment horizontal="right" vertical="center" wrapText="1"/>
    </xf>
    <xf numFmtId="4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zoomScaleNormal="100" workbookViewId="0">
      <selection activeCell="A36" sqref="A36:H36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5" t="s">
        <v>0</v>
      </c>
      <c r="B3" s="65"/>
      <c r="C3" s="65"/>
      <c r="D3" s="65"/>
      <c r="E3" s="65"/>
      <c r="F3" s="65"/>
      <c r="G3" s="65"/>
      <c r="H3" s="65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31</v>
      </c>
    </row>
    <row r="7" spans="1:8" s="10" customFormat="1" ht="12.6" customHeight="1">
      <c r="A7" s="28" t="s">
        <v>1</v>
      </c>
      <c r="B7" s="63" t="s">
        <v>17</v>
      </c>
      <c r="C7" s="29" t="s">
        <v>2</v>
      </c>
      <c r="D7" s="29" t="s">
        <v>3</v>
      </c>
      <c r="E7" s="29" t="s">
        <v>4</v>
      </c>
      <c r="F7" s="66" t="s">
        <v>5</v>
      </c>
      <c r="G7" s="67"/>
      <c r="H7" s="29" t="s">
        <v>2</v>
      </c>
    </row>
    <row r="8" spans="1:8" s="12" customFormat="1" ht="24">
      <c r="A8" s="27" t="s">
        <v>6</v>
      </c>
      <c r="B8" s="64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>
      <c r="A10" s="21">
        <v>3165022100</v>
      </c>
      <c r="B10" s="22" t="s">
        <v>23</v>
      </c>
      <c r="C10" s="20">
        <v>1272000</v>
      </c>
      <c r="D10" s="20"/>
      <c r="E10" s="20">
        <f t="shared" ref="E10:E11" si="0">C10+D10</f>
        <v>1272000</v>
      </c>
      <c r="F10" s="20">
        <v>225000</v>
      </c>
      <c r="G10" s="20"/>
      <c r="H10" s="20">
        <f t="shared" ref="H10:H11" si="1">E10+F10-G10</f>
        <v>1497000</v>
      </c>
    </row>
    <row r="11" spans="1:8" s="12" customFormat="1" ht="24">
      <c r="A11" s="21">
        <v>7136022501</v>
      </c>
      <c r="B11" s="22" t="s">
        <v>24</v>
      </c>
      <c r="C11" s="20">
        <v>2450000</v>
      </c>
      <c r="D11" s="20">
        <v>-28400</v>
      </c>
      <c r="E11" s="20">
        <f t="shared" si="0"/>
        <v>2421600</v>
      </c>
      <c r="F11" s="20"/>
      <c r="G11" s="20">
        <v>191057.02</v>
      </c>
      <c r="H11" s="20">
        <f t="shared" si="1"/>
        <v>2230542.98</v>
      </c>
    </row>
    <row r="12" spans="1:8" s="12" customFormat="1" ht="24">
      <c r="A12" s="21">
        <v>3152122721</v>
      </c>
      <c r="B12" s="22" t="s">
        <v>25</v>
      </c>
      <c r="C12" s="20">
        <v>210000</v>
      </c>
      <c r="D12" s="20"/>
      <c r="E12" s="20">
        <f t="shared" ref="E12:E15" si="2">C12+D12</f>
        <v>210000</v>
      </c>
      <c r="F12" s="20"/>
      <c r="G12" s="20">
        <v>33942.980000000003</v>
      </c>
      <c r="H12" s="20">
        <f t="shared" ref="H12:H15" si="3">E12+F12-G12</f>
        <v>176057.02</v>
      </c>
    </row>
    <row r="13" spans="1:8" s="12" customFormat="1">
      <c r="A13" s="21"/>
      <c r="B13" s="57" t="s">
        <v>28</v>
      </c>
      <c r="C13" s="58">
        <f>SUM(C10:C12)</f>
        <v>3932000</v>
      </c>
      <c r="D13" s="58">
        <f t="shared" ref="D13:E13" si="4">SUM(D10:D12)</f>
        <v>-28400</v>
      </c>
      <c r="E13" s="58">
        <f t="shared" si="4"/>
        <v>3903600</v>
      </c>
      <c r="F13" s="58">
        <f>SUM(F10:F12)</f>
        <v>225000</v>
      </c>
      <c r="G13" s="58">
        <f>SUM(G10:G12)</f>
        <v>225000</v>
      </c>
      <c r="H13" s="58">
        <f>SUM(H10:H12)</f>
        <v>3903600</v>
      </c>
    </row>
    <row r="14" spans="1:8" s="12" customFormat="1">
      <c r="A14" s="21"/>
      <c r="B14" s="22"/>
      <c r="C14" s="20"/>
      <c r="D14" s="20"/>
      <c r="E14" s="20"/>
      <c r="F14" s="20"/>
      <c r="G14" s="20"/>
      <c r="H14" s="20"/>
    </row>
    <row r="15" spans="1:8" s="12" customFormat="1">
      <c r="A15" s="21">
        <v>12323022100</v>
      </c>
      <c r="B15" s="22" t="s">
        <v>23</v>
      </c>
      <c r="C15" s="20">
        <v>179000</v>
      </c>
      <c r="D15" s="20"/>
      <c r="E15" s="20">
        <f t="shared" si="2"/>
        <v>179000</v>
      </c>
      <c r="F15" s="20">
        <v>33000</v>
      </c>
      <c r="G15" s="20"/>
      <c r="H15" s="20">
        <f t="shared" si="3"/>
        <v>212000</v>
      </c>
    </row>
    <row r="16" spans="1:8" s="12" customFormat="1" ht="38.25" customHeight="1">
      <c r="A16" s="21">
        <v>11342021200</v>
      </c>
      <c r="B16" s="22" t="s">
        <v>32</v>
      </c>
      <c r="C16" s="20">
        <v>250000</v>
      </c>
      <c r="D16" s="20">
        <v>-154259.4</v>
      </c>
      <c r="E16" s="20">
        <f t="shared" ref="E16" si="5">C16+D16</f>
        <v>95740.6</v>
      </c>
      <c r="F16" s="20"/>
      <c r="G16" s="20">
        <v>33000</v>
      </c>
      <c r="H16" s="20">
        <f t="shared" ref="H16" si="6">E16+F16-G16</f>
        <v>62740.600000000006</v>
      </c>
    </row>
    <row r="17" spans="1:8" s="12" customFormat="1">
      <c r="A17" s="21"/>
      <c r="B17" s="57" t="s">
        <v>29</v>
      </c>
      <c r="C17" s="58">
        <f>SUM(C15:C16)</f>
        <v>429000</v>
      </c>
      <c r="D17" s="58">
        <f t="shared" ref="D17:H17" si="7">SUM(D15:D16)</f>
        <v>-154259.4</v>
      </c>
      <c r="E17" s="58">
        <f t="shared" si="7"/>
        <v>274740.59999999998</v>
      </c>
      <c r="F17" s="58">
        <f t="shared" si="7"/>
        <v>33000</v>
      </c>
      <c r="G17" s="58">
        <f t="shared" si="7"/>
        <v>33000</v>
      </c>
      <c r="H17" s="58">
        <f t="shared" si="7"/>
        <v>274740.59999999998</v>
      </c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2" customFormat="1">
      <c r="A19" s="21">
        <v>3920322100</v>
      </c>
      <c r="B19" s="22" t="s">
        <v>23</v>
      </c>
      <c r="C19" s="20">
        <v>95400</v>
      </c>
      <c r="D19" s="20"/>
      <c r="E19" s="20">
        <f t="shared" ref="E19:E20" si="8">C19+D19</f>
        <v>95400</v>
      </c>
      <c r="F19" s="20">
        <v>25000</v>
      </c>
      <c r="G19" s="20"/>
      <c r="H19" s="20">
        <f t="shared" ref="H19:H20" si="9">E19+F19-G19</f>
        <v>120400</v>
      </c>
    </row>
    <row r="20" spans="1:8" s="12" customFormat="1" ht="24">
      <c r="A20" s="21">
        <v>2920222706</v>
      </c>
      <c r="B20" s="22" t="s">
        <v>26</v>
      </c>
      <c r="C20" s="20">
        <v>40000</v>
      </c>
      <c r="D20" s="20"/>
      <c r="E20" s="20">
        <f t="shared" si="8"/>
        <v>40000</v>
      </c>
      <c r="F20" s="20"/>
      <c r="G20" s="20">
        <v>20200</v>
      </c>
      <c r="H20" s="20">
        <f t="shared" si="9"/>
        <v>19800</v>
      </c>
    </row>
    <row r="21" spans="1:8" s="18" customFormat="1" ht="24">
      <c r="A21" s="21">
        <v>4912048006</v>
      </c>
      <c r="B21" s="22" t="s">
        <v>27</v>
      </c>
      <c r="C21" s="20">
        <v>77400</v>
      </c>
      <c r="D21" s="20"/>
      <c r="E21" s="20">
        <f t="shared" ref="E21" si="10">C21+D21</f>
        <v>77400</v>
      </c>
      <c r="F21" s="20"/>
      <c r="G21" s="20">
        <v>4800</v>
      </c>
      <c r="H21" s="20">
        <f t="shared" ref="H21" si="11">E21+F21-G21</f>
        <v>72600</v>
      </c>
    </row>
    <row r="22" spans="1:8" s="18" customFormat="1">
      <c r="A22" s="21"/>
      <c r="B22" s="57" t="s">
        <v>30</v>
      </c>
      <c r="C22" s="58">
        <f>SUM(C19:C21)</f>
        <v>212800</v>
      </c>
      <c r="D22" s="58">
        <f t="shared" ref="D22:H22" si="12">SUM(D19:D21)</f>
        <v>0</v>
      </c>
      <c r="E22" s="58">
        <f t="shared" si="12"/>
        <v>212800</v>
      </c>
      <c r="F22" s="58">
        <f t="shared" si="12"/>
        <v>25000</v>
      </c>
      <c r="G22" s="58">
        <f t="shared" si="12"/>
        <v>25000</v>
      </c>
      <c r="H22" s="58">
        <f t="shared" si="12"/>
        <v>212800</v>
      </c>
    </row>
    <row r="23" spans="1:8" s="19" customFormat="1">
      <c r="A23" s="23"/>
      <c r="B23" s="30"/>
      <c r="C23" s="20"/>
      <c r="D23" s="20"/>
      <c r="E23" s="20"/>
      <c r="F23" s="20"/>
      <c r="G23" s="20"/>
      <c r="H23" s="20"/>
    </row>
    <row r="24" spans="1:8">
      <c r="A24" s="31"/>
      <c r="B24" s="32" t="s">
        <v>13</v>
      </c>
      <c r="C24" s="33">
        <f>C13+C17+C22</f>
        <v>4573800</v>
      </c>
      <c r="D24" s="33">
        <f t="shared" ref="D24:H24" si="13">D13+D17+D22</f>
        <v>-182659.4</v>
      </c>
      <c r="E24" s="33">
        <f t="shared" si="13"/>
        <v>4391140.5999999996</v>
      </c>
      <c r="F24" s="53">
        <f t="shared" si="13"/>
        <v>283000</v>
      </c>
      <c r="G24" s="53">
        <f t="shared" si="13"/>
        <v>283000</v>
      </c>
      <c r="H24" s="33">
        <f t="shared" si="13"/>
        <v>4391140.5999999996</v>
      </c>
    </row>
    <row r="25" spans="1:8">
      <c r="A25" s="34"/>
      <c r="B25" s="35"/>
      <c r="C25" s="36"/>
      <c r="D25" s="36"/>
      <c r="E25" s="36"/>
      <c r="F25" s="36"/>
      <c r="G25" s="36"/>
      <c r="H25" s="36"/>
    </row>
    <row r="26" spans="1:8">
      <c r="A26" s="37"/>
      <c r="B26" s="38"/>
      <c r="C26" s="39"/>
      <c r="D26" s="39"/>
      <c r="E26" s="39"/>
      <c r="F26" s="39"/>
      <c r="G26" s="39"/>
      <c r="H26" s="39"/>
    </row>
    <row r="27" spans="1:8" s="7" customFormat="1" ht="12.6" customHeight="1">
      <c r="A27" s="24" t="s">
        <v>14</v>
      </c>
      <c r="B27" s="24" t="s">
        <v>18</v>
      </c>
      <c r="C27" s="11" t="s">
        <v>19</v>
      </c>
      <c r="D27" s="11" t="s">
        <v>3</v>
      </c>
      <c r="E27" s="11" t="s">
        <v>20</v>
      </c>
      <c r="F27" s="66" t="s">
        <v>5</v>
      </c>
      <c r="G27" s="67"/>
      <c r="H27" s="11" t="s">
        <v>19</v>
      </c>
    </row>
    <row r="28" spans="1:8" s="25" customFormat="1" ht="24">
      <c r="A28" s="24" t="s">
        <v>6</v>
      </c>
      <c r="B28" s="24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>
      <c r="A29" s="40"/>
      <c r="B29" s="41"/>
      <c r="C29" s="42"/>
      <c r="D29" s="42"/>
      <c r="E29" s="42"/>
      <c r="F29" s="42"/>
      <c r="G29" s="42"/>
      <c r="H29" s="42"/>
    </row>
    <row r="30" spans="1:8" s="13" customFormat="1" ht="14.25" customHeight="1">
      <c r="A30" s="15"/>
      <c r="B30" s="38"/>
      <c r="C30" s="43"/>
      <c r="D30" s="17"/>
      <c r="E30" s="43"/>
      <c r="F30" s="43"/>
      <c r="G30" s="17"/>
      <c r="H30" s="43"/>
    </row>
    <row r="31" spans="1:8" s="13" customFormat="1">
      <c r="A31" s="14"/>
      <c r="B31" s="38"/>
      <c r="C31" s="17"/>
      <c r="D31" s="17"/>
      <c r="E31" s="17"/>
      <c r="F31" s="17"/>
      <c r="G31" s="17"/>
      <c r="H31" s="17"/>
    </row>
    <row r="32" spans="1:8" s="13" customFormat="1">
      <c r="A32" s="44"/>
      <c r="B32" s="45"/>
      <c r="C32" s="17"/>
      <c r="D32" s="17"/>
      <c r="E32" s="17"/>
      <c r="F32" s="17"/>
      <c r="G32" s="17"/>
      <c r="H32" s="17"/>
    </row>
    <row r="33" spans="1:8">
      <c r="A33" s="31"/>
      <c r="B33" s="32" t="s">
        <v>13</v>
      </c>
      <c r="C33" s="52">
        <f t="shared" ref="C33:H33" si="14">SUM(C30:C32)</f>
        <v>0</v>
      </c>
      <c r="D33" s="52">
        <f t="shared" si="14"/>
        <v>0</v>
      </c>
      <c r="E33" s="52">
        <f t="shared" si="14"/>
        <v>0</v>
      </c>
      <c r="F33" s="52">
        <f t="shared" si="14"/>
        <v>0</v>
      </c>
      <c r="G33" s="52">
        <f t="shared" si="14"/>
        <v>0</v>
      </c>
      <c r="H33" s="52">
        <f t="shared" si="14"/>
        <v>0</v>
      </c>
    </row>
    <row r="34" spans="1:8">
      <c r="A34" s="31"/>
      <c r="B34" s="46"/>
      <c r="C34" s="50"/>
      <c r="D34" s="50"/>
      <c r="E34" s="50"/>
      <c r="F34" s="50"/>
      <c r="G34" s="50"/>
      <c r="H34" s="51"/>
    </row>
    <row r="35" spans="1:8">
      <c r="A35" s="59" t="s">
        <v>22</v>
      </c>
      <c r="B35" s="59"/>
      <c r="C35" s="59"/>
      <c r="D35" s="59"/>
      <c r="E35" s="59"/>
      <c r="F35" s="59"/>
      <c r="G35" s="59"/>
      <c r="H35" s="59"/>
    </row>
    <row r="36" spans="1:8" ht="80.25" customHeight="1">
      <c r="A36" s="60"/>
      <c r="B36" s="61"/>
      <c r="C36" s="61"/>
      <c r="D36" s="61"/>
      <c r="E36" s="61"/>
      <c r="F36" s="61"/>
      <c r="G36" s="61"/>
      <c r="H36" s="62"/>
    </row>
  </sheetData>
  <mergeCells count="6">
    <mergeCell ref="A35:H35"/>
    <mergeCell ref="A36:H36"/>
    <mergeCell ref="B7:B8"/>
    <mergeCell ref="A3:H3"/>
    <mergeCell ref="F7:G7"/>
    <mergeCell ref="F27:G27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2022-11-17T07:07:16Z</cp:lastPrinted>
  <dcterms:created xsi:type="dcterms:W3CDTF">2001-02-01T09:10:38Z</dcterms:created>
  <dcterms:modified xsi:type="dcterms:W3CDTF">2022-11-17T07:31:58Z</dcterms:modified>
</cp:coreProperties>
</file>