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7" i="4"/>
  <c r="H17" s="1"/>
  <c r="E13"/>
  <c r="H13" s="1"/>
  <c r="G21"/>
  <c r="F21"/>
  <c r="D21"/>
  <c r="C21"/>
  <c r="E12" l="1"/>
  <c r="H12" s="1"/>
  <c r="H21" l="1"/>
  <c r="E21"/>
  <c r="H31"/>
  <c r="G31"/>
  <c r="F31"/>
  <c r="D31"/>
  <c r="C31"/>
  <c r="E31" l="1"/>
</calcChain>
</file>

<file path=xl/sharedStrings.xml><?xml version="1.0" encoding="utf-8"?>
<sst xmlns="http://schemas.openxmlformats.org/spreadsheetml/2006/main" count="39" uniqueCount="29">
  <si>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</si>
  <si>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</si>
  <si>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</si>
  <si>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</si>
  <si>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</si>
  <si>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</si>
  <si>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</si>
  <si>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</si>
  <si>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</si>
  <si>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</si>
  <si>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</si>
  <si>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</si>
  <si>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</si>
  <si>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</si>
  <si>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</si>
  <si>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</si>
  <si>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</si>
  <si>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</si>
  <si>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</si>
  <si>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</si>
  <si>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</si>
  <si>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</si>
  <si>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</si>
  <si>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061/22/TC/50</t>
  </si>
  <si>
    <t>9200 ADMINISTRACIÓN GENERAL</t>
  </si>
  <si>
    <t>GASTOS COMUNIDAD DE VECINOS</t>
  </si>
  <si>
    <t>9330 GESTIÓN DEL PATRIMONIO</t>
  </si>
  <si>
    <t>PRIMAS DE SEGUROS CENTRALIZADAS</t>
  </si>
  <si>
    <t>La Modificación anterior en la aplicación 004.9200.226.10 se corresponde con la primera incorporación de remanentes del Ejercicio 2021 al 2022.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</si>
</sst>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65" t="s">
        <v>24</v>
      </c>
      <c r="B10" s="66"/>
      <c r="C10" s="55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>
      <c r="A12" s="20">
        <v>4920022610</v>
      </c>
      <c r="B12" s="21" t="s">
        <v>25</v>
      </c>
      <c r="C12" s="19">
        <v>160000</v>
      </c>
      <c r="D12" s="19">
        <v>340.5</v>
      </c>
      <c r="E12" s="19">
        <f t="shared" ref="E12" si="0">C12+D12</f>
        <v>160340.5</v>
      </c>
      <c r="F12" s="19"/>
      <c r="G12" s="19">
        <v>142145.59</v>
      </c>
      <c r="H12" s="19">
        <f t="shared" ref="H12" si="1">E12+F12-G12</f>
        <v>18194.910000000003</v>
      </c>
    </row>
    <row r="13" spans="1:8" s="12" customFormat="1">
      <c r="A13" s="20">
        <v>4920022400</v>
      </c>
      <c r="B13" s="21" t="s">
        <v>27</v>
      </c>
      <c r="C13" s="19">
        <v>45000</v>
      </c>
      <c r="D13" s="19">
        <v>75049.59</v>
      </c>
      <c r="E13" s="19">
        <f t="shared" ref="E13" si="2">C13+D13</f>
        <v>120049.59</v>
      </c>
      <c r="F13" s="19">
        <v>300</v>
      </c>
      <c r="G13" s="19"/>
      <c r="H13" s="19">
        <f t="shared" ref="H13" si="3">E13+F13-G13</f>
        <v>120349.59</v>
      </c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>
      <c r="A15" s="65" t="s">
        <v>26</v>
      </c>
      <c r="B15" s="66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>
        <v>3933022610</v>
      </c>
      <c r="B17" s="21" t="s">
        <v>25</v>
      </c>
      <c r="C17" s="19">
        <v>0</v>
      </c>
      <c r="D17" s="19"/>
      <c r="E17" s="19">
        <f t="shared" ref="E17" si="4">C17+D17</f>
        <v>0</v>
      </c>
      <c r="F17" s="19">
        <v>141845.59</v>
      </c>
      <c r="G17" s="19"/>
      <c r="H17" s="19">
        <f t="shared" ref="H17" si="5">E17+F17-G17</f>
        <v>141845.59</v>
      </c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7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>SUM(C10:C20)</f>
        <v>205000</v>
      </c>
      <c r="D21" s="32">
        <f t="shared" ref="D21:H21" si="6">SUM(D10:D20)</f>
        <v>75390.09</v>
      </c>
      <c r="E21" s="32">
        <f t="shared" si="6"/>
        <v>280390.08999999997</v>
      </c>
      <c r="F21" s="51">
        <f t="shared" si="6"/>
        <v>142145.59</v>
      </c>
      <c r="G21" s="51">
        <f t="shared" si="6"/>
        <v>142145.59</v>
      </c>
      <c r="H21" s="32">
        <f t="shared" si="6"/>
        <v>280390.08999999997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5" t="s">
        <v>15</v>
      </c>
      <c r="G25" s="15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42"/>
      <c r="B28" s="43"/>
      <c r="C28" s="16"/>
      <c r="D28" s="16"/>
      <c r="E28" s="16"/>
      <c r="F28" s="16"/>
      <c r="G28" s="16"/>
      <c r="H28" s="16"/>
    </row>
    <row r="29" spans="1:8" s="13" customFormat="1">
      <c r="A29" s="14"/>
      <c r="B29" s="37"/>
      <c r="C29" s="16"/>
      <c r="D29" s="16"/>
      <c r="E29" s="16"/>
      <c r="F29" s="16"/>
      <c r="G29" s="16"/>
      <c r="H29" s="16"/>
    </row>
    <row r="30" spans="1:8" s="13" customFormat="1">
      <c r="A30" s="42"/>
      <c r="B30" s="43"/>
      <c r="C30" s="16"/>
      <c r="D30" s="16"/>
      <c r="E30" s="16"/>
      <c r="F30" s="16"/>
      <c r="G30" s="16"/>
      <c r="H30" s="16"/>
    </row>
    <row r="31" spans="1:8">
      <c r="A31" s="30"/>
      <c r="B31" s="31" t="s">
        <v>13</v>
      </c>
      <c r="C31" s="50">
        <f>SUM(C29:C30)</f>
        <v>0</v>
      </c>
      <c r="D31" s="50">
        <f>SUM(D29:D30)</f>
        <v>0</v>
      </c>
      <c r="E31" s="50">
        <f>SUM(E29:E30)</f>
        <v>0</v>
      </c>
      <c r="F31" s="50">
        <f>SUM(F29:F30)</f>
        <v>0</v>
      </c>
      <c r="G31" s="50">
        <f>SUM(G29:G30)</f>
        <v>0</v>
      </c>
      <c r="H31" s="50">
        <f>SUM(H29:H30)</f>
        <v>0</v>
      </c>
    </row>
    <row r="32" spans="1:8">
      <c r="A32" s="30"/>
      <c r="B32" s="44"/>
      <c r="C32" s="48"/>
      <c r="D32" s="48"/>
      <c r="E32" s="48"/>
      <c r="F32" s="48"/>
      <c r="G32" s="48"/>
      <c r="H32" s="49"/>
    </row>
    <row r="33" spans="1:8">
      <c r="A33" s="56" t="s">
        <v>22</v>
      </c>
      <c r="B33" s="56"/>
      <c r="C33" s="56"/>
      <c r="D33" s="56"/>
      <c r="E33" s="56"/>
      <c r="F33" s="56"/>
      <c r="G33" s="56"/>
      <c r="H33" s="56"/>
    </row>
    <row r="34" spans="1:8" ht="80.25" customHeight="1">
      <c r="A34" s="57" t="s">
        <v>28</v>
      </c>
      <c r="B34" s="58"/>
      <c r="C34" s="58"/>
      <c r="D34" s="58"/>
      <c r="E34" s="58"/>
      <c r="F34" s="58"/>
      <c r="G34" s="58"/>
      <c r="H34" s="59"/>
    </row>
  </sheetData>
  <mergeCells count="8">
    <mergeCell ref="A33:H33"/>
    <mergeCell ref="A34:H34"/>
    <mergeCell ref="B7:B8"/>
    <mergeCell ref="A3:H3"/>
    <mergeCell ref="F7:G7"/>
    <mergeCell ref="F24:G24"/>
    <mergeCell ref="A10:B10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2022-09-23T08:17:58Z</dcterms:modified>
</cp:coreProperties>
</file>