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C25" i="4"/>
  <c r="E25"/>
  <c r="F25"/>
  <c r="G25"/>
  <c r="E16"/>
  <c r="H16" s="1"/>
  <c r="E15"/>
  <c r="H15" s="1"/>
  <c r="E14"/>
  <c r="H14" s="1"/>
  <c r="E13"/>
  <c r="H13" s="1"/>
  <c r="E12"/>
  <c r="H12" s="1"/>
  <c r="E11"/>
  <c r="H11" s="1"/>
  <c r="E10"/>
  <c r="H10" s="1"/>
  <c r="E21" l="1"/>
  <c r="H21" s="1"/>
  <c r="E18"/>
  <c r="H18" s="1"/>
  <c r="E23"/>
  <c r="H23" s="1"/>
  <c r="E22" l="1"/>
  <c r="H22" s="1"/>
  <c r="E20"/>
  <c r="H20" s="1"/>
  <c r="E19"/>
  <c r="H19" s="1"/>
  <c r="E17" l="1"/>
  <c r="H17" l="1"/>
  <c r="H25" s="1"/>
  <c r="D25" l="1"/>
  <c r="H34" l="1"/>
  <c r="G34"/>
  <c r="F34"/>
  <c r="D34"/>
  <c r="C34"/>
  <c r="E34" l="1"/>
</calcChain>
</file>

<file path=xl/sharedStrings.xml><?xml version="1.0" encoding="utf-8"?>
<sst xmlns="http://schemas.openxmlformats.org/spreadsheetml/2006/main" count="46" uniqueCount="33">
  <si>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</si>
  <si>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</si>
  <si>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</si>
  <si>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</si>
  <si>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</si>
  <si>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</si>
  <si>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</si>
  <si>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</si>
  <si>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</si>
  <si>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</si>
  <si>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</si>
  <si>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</si>
  <si>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</si>
  <si>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</si>
  <si>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</si>
  <si>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</si>
  <si>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</si>
  <si>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</si>
  <si>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</si>
  <si>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</si>
  <si>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</si>
  <si>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</si>
  <si>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</si>
  <si>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SUELDOS DEL GRUPO A2 PERSONAL FUNCIONARIO</t>
  </si>
  <si>
    <t>COMPLEMENTO ESPECÍFICO PERSONAL FUNCIONARIO</t>
  </si>
  <si>
    <t>COMPLEMENTO DESTINO PERSONAL FUNCIONARIO</t>
  </si>
  <si>
    <t>PRODUCTIVIDAD</t>
  </si>
  <si>
    <t>RETRIBUCIONES BÁSICAS PERSONAL LABORAL FIJO</t>
  </si>
  <si>
    <t>SEGUROS</t>
  </si>
  <si>
    <t>SUELDOS DEL GRUPO C1 PERSONAL FUNCIONARIO</t>
  </si>
  <si>
    <t>RETRIBUCIONES BÁSICAS MIEMBROS ÓRGANOS DE GOBIERNO</t>
  </si>
  <si>
    <t>OTRAS RETRIBUCIONES BÁSICAS PERSONAL FUNCIONARIO</t>
  </si>
  <si>
    <t>Nº DE EXPEDIENTE: 096/21/TC/82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</si>
</sst>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32</v>
      </c>
    </row>
    <row r="7" spans="1:8" s="10" customFormat="1" ht="12.6" customHeight="1">
      <c r="A7" s="31" t="s">
        <v>1</v>
      </c>
      <c r="B7" s="58" t="s">
        <v>17</v>
      </c>
      <c r="C7" s="32" t="s">
        <v>2</v>
      </c>
      <c r="D7" s="32" t="s">
        <v>3</v>
      </c>
      <c r="E7" s="32" t="s">
        <v>4</v>
      </c>
      <c r="F7" s="61" t="s">
        <v>5</v>
      </c>
      <c r="G7" s="62"/>
      <c r="H7" s="32" t="s">
        <v>2</v>
      </c>
    </row>
    <row r="8" spans="1:8" s="12" customFormat="1" ht="24">
      <c r="A8" s="30" t="s">
        <v>6</v>
      </c>
      <c r="B8" s="59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12" customFormat="1" ht="24">
      <c r="A10" s="24">
        <v>3153212101</v>
      </c>
      <c r="B10" s="25" t="s">
        <v>24</v>
      </c>
      <c r="C10" s="23">
        <v>101527</v>
      </c>
      <c r="D10" s="23"/>
      <c r="E10" s="23">
        <f t="shared" ref="E10:E16" si="0">C10+D10</f>
        <v>101527</v>
      </c>
      <c r="F10" s="23"/>
      <c r="G10" s="23">
        <v>19000</v>
      </c>
      <c r="H10" s="23">
        <f t="shared" ref="H10:H16" si="1">+E10+F10-G10</f>
        <v>82527</v>
      </c>
    </row>
    <row r="11" spans="1:8" s="12" customFormat="1" ht="24">
      <c r="A11" s="24">
        <v>3920312001</v>
      </c>
      <c r="B11" s="25" t="s">
        <v>23</v>
      </c>
      <c r="C11" s="23">
        <v>50404</v>
      </c>
      <c r="D11" s="23">
        <v>-20000</v>
      </c>
      <c r="E11" s="23">
        <f t="shared" si="0"/>
        <v>30404</v>
      </c>
      <c r="F11" s="23"/>
      <c r="G11" s="23">
        <v>18000</v>
      </c>
      <c r="H11" s="23">
        <f t="shared" si="1"/>
        <v>12404</v>
      </c>
    </row>
    <row r="12" spans="1:8" s="12" customFormat="1" ht="24">
      <c r="A12" s="24">
        <v>3920312100</v>
      </c>
      <c r="B12" s="25" t="s">
        <v>25</v>
      </c>
      <c r="C12" s="23">
        <v>37813</v>
      </c>
      <c r="D12" s="23"/>
      <c r="E12" s="23">
        <f t="shared" si="0"/>
        <v>37813</v>
      </c>
      <c r="F12" s="23"/>
      <c r="G12" s="23">
        <v>28000</v>
      </c>
      <c r="H12" s="23">
        <f t="shared" si="1"/>
        <v>9813</v>
      </c>
    </row>
    <row r="13" spans="1:8" s="12" customFormat="1" ht="24">
      <c r="A13" s="24">
        <v>3920312101</v>
      </c>
      <c r="B13" s="25" t="s">
        <v>24</v>
      </c>
      <c r="C13" s="23">
        <v>94266</v>
      </c>
      <c r="D13" s="23">
        <v>-54000</v>
      </c>
      <c r="E13" s="23">
        <f t="shared" si="0"/>
        <v>40266</v>
      </c>
      <c r="F13" s="23"/>
      <c r="G13" s="23">
        <v>17000</v>
      </c>
      <c r="H13" s="23">
        <f t="shared" si="1"/>
        <v>23266</v>
      </c>
    </row>
    <row r="14" spans="1:8" s="12" customFormat="1">
      <c r="A14" s="24">
        <v>3920315000</v>
      </c>
      <c r="B14" s="25" t="s">
        <v>26</v>
      </c>
      <c r="C14" s="23">
        <v>21672</v>
      </c>
      <c r="D14" s="23"/>
      <c r="E14" s="23">
        <f t="shared" si="0"/>
        <v>21672</v>
      </c>
      <c r="F14" s="23"/>
      <c r="G14" s="23">
        <v>17000</v>
      </c>
      <c r="H14" s="23">
        <f t="shared" si="1"/>
        <v>4672</v>
      </c>
    </row>
    <row r="15" spans="1:8" s="12" customFormat="1" ht="24">
      <c r="A15" s="24">
        <v>7311013000</v>
      </c>
      <c r="B15" s="25" t="s">
        <v>27</v>
      </c>
      <c r="C15" s="23">
        <v>240566</v>
      </c>
      <c r="D15" s="23">
        <v>-12295.5</v>
      </c>
      <c r="E15" s="23">
        <f t="shared" si="0"/>
        <v>228270.5</v>
      </c>
      <c r="F15" s="23"/>
      <c r="G15" s="23">
        <v>22000</v>
      </c>
      <c r="H15" s="23">
        <f t="shared" si="1"/>
        <v>206270.5</v>
      </c>
    </row>
    <row r="16" spans="1:8" s="12" customFormat="1" ht="24">
      <c r="A16" s="24">
        <v>12326013000</v>
      </c>
      <c r="B16" s="25" t="s">
        <v>27</v>
      </c>
      <c r="C16" s="23">
        <v>133187</v>
      </c>
      <c r="D16" s="23"/>
      <c r="E16" s="23">
        <f t="shared" si="0"/>
        <v>133187</v>
      </c>
      <c r="F16" s="23"/>
      <c r="G16" s="23">
        <v>25000</v>
      </c>
      <c r="H16" s="23">
        <f t="shared" si="1"/>
        <v>108187</v>
      </c>
    </row>
    <row r="17" spans="1:8" s="21" customFormat="1">
      <c r="A17" s="24">
        <v>2221016205</v>
      </c>
      <c r="B17" s="25" t="s">
        <v>28</v>
      </c>
      <c r="C17" s="23">
        <v>80000</v>
      </c>
      <c r="D17" s="23"/>
      <c r="E17" s="23">
        <f t="shared" ref="E17:E23" si="2">C17+D17</f>
        <v>80000</v>
      </c>
      <c r="F17" s="23">
        <v>25000</v>
      </c>
      <c r="G17" s="23"/>
      <c r="H17" s="23">
        <f t="shared" ref="H17:H23" si="3">+E17+F17-G17</f>
        <v>105000</v>
      </c>
    </row>
    <row r="18" spans="1:8" s="21" customFormat="1" ht="24">
      <c r="A18" s="24">
        <v>3160013000</v>
      </c>
      <c r="B18" s="25" t="s">
        <v>27</v>
      </c>
      <c r="C18" s="23">
        <v>125147</v>
      </c>
      <c r="D18" s="23"/>
      <c r="E18" s="23">
        <f t="shared" si="2"/>
        <v>125147</v>
      </c>
      <c r="F18" s="23">
        <v>9750</v>
      </c>
      <c r="G18" s="23"/>
      <c r="H18" s="23">
        <f t="shared" si="3"/>
        <v>134897</v>
      </c>
    </row>
    <row r="19" spans="1:8" s="21" customFormat="1" ht="24">
      <c r="A19" s="24">
        <v>4231112003</v>
      </c>
      <c r="B19" s="25" t="s">
        <v>29</v>
      </c>
      <c r="C19" s="23">
        <v>0</v>
      </c>
      <c r="D19" s="23"/>
      <c r="E19" s="23">
        <f t="shared" si="2"/>
        <v>0</v>
      </c>
      <c r="F19" s="23">
        <v>9250</v>
      </c>
      <c r="G19" s="23"/>
      <c r="H19" s="23">
        <f t="shared" si="3"/>
        <v>9250</v>
      </c>
    </row>
    <row r="20" spans="1:8" s="21" customFormat="1" ht="24">
      <c r="A20" s="24">
        <v>4912010000</v>
      </c>
      <c r="B20" s="25" t="s">
        <v>30</v>
      </c>
      <c r="C20" s="23">
        <v>1003253</v>
      </c>
      <c r="D20" s="23"/>
      <c r="E20" s="23">
        <f t="shared" si="2"/>
        <v>1003253</v>
      </c>
      <c r="F20" s="23">
        <v>60000</v>
      </c>
      <c r="G20" s="23"/>
      <c r="H20" s="23">
        <f t="shared" si="3"/>
        <v>1063253</v>
      </c>
    </row>
    <row r="21" spans="1:8" s="21" customFormat="1" ht="24">
      <c r="A21" s="24">
        <v>4920112101</v>
      </c>
      <c r="B21" s="25" t="s">
        <v>24</v>
      </c>
      <c r="C21" s="23">
        <v>342240</v>
      </c>
      <c r="D21" s="23"/>
      <c r="E21" s="23">
        <f t="shared" si="2"/>
        <v>342240</v>
      </c>
      <c r="F21" s="23">
        <v>20000</v>
      </c>
      <c r="G21" s="23"/>
      <c r="H21" s="23">
        <f t="shared" si="3"/>
        <v>362240</v>
      </c>
    </row>
    <row r="22" spans="1:8" s="21" customFormat="1" ht="24">
      <c r="A22" s="24">
        <v>7311112009</v>
      </c>
      <c r="B22" s="25" t="s">
        <v>31</v>
      </c>
      <c r="C22" s="23">
        <v>6562</v>
      </c>
      <c r="D22" s="23"/>
      <c r="E22" s="23">
        <f t="shared" si="2"/>
        <v>6562</v>
      </c>
      <c r="F22" s="23">
        <v>10000</v>
      </c>
      <c r="G22" s="23"/>
      <c r="H22" s="23">
        <f t="shared" si="3"/>
        <v>16562</v>
      </c>
    </row>
    <row r="23" spans="1:8" s="21" customFormat="1" ht="24">
      <c r="A23" s="24">
        <v>11341012101</v>
      </c>
      <c r="B23" s="25" t="s">
        <v>24</v>
      </c>
      <c r="C23" s="23">
        <v>33622</v>
      </c>
      <c r="D23" s="23"/>
      <c r="E23" s="23">
        <f t="shared" si="2"/>
        <v>33622</v>
      </c>
      <c r="F23" s="23">
        <v>12000</v>
      </c>
      <c r="G23" s="23"/>
      <c r="H23" s="23">
        <f t="shared" si="3"/>
        <v>45622</v>
      </c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>SUM(C10:C24)</f>
        <v>2270259</v>
      </c>
      <c r="D25" s="36">
        <f t="shared" ref="C25:E25" si="4">SUM(D17:D24)</f>
        <v>0</v>
      </c>
      <c r="E25" s="36">
        <f>SUM(E10:E24)</f>
        <v>2183963.5</v>
      </c>
      <c r="F25" s="36">
        <f>SUM(F10:F24)</f>
        <v>146000</v>
      </c>
      <c r="G25" s="36">
        <f>SUM(G10:G24)</f>
        <v>146000</v>
      </c>
      <c r="H25" s="36">
        <f>SUM(H10:H24)</f>
        <v>2183963.5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61" t="s">
        <v>5</v>
      </c>
      <c r="G28" s="62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 ht="14.25" customHeight="1">
      <c r="A31" s="15"/>
      <c r="B31" s="41"/>
      <c r="C31" s="46"/>
      <c r="D31" s="17"/>
      <c r="E31" s="46"/>
      <c r="F31" s="46"/>
      <c r="G31" s="17"/>
      <c r="H31" s="46"/>
    </row>
    <row r="32" spans="1:8" s="13" customFormat="1">
      <c r="A32" s="14"/>
      <c r="B32" s="41"/>
      <c r="C32" s="17"/>
      <c r="D32" s="17"/>
      <c r="E32" s="17"/>
      <c r="F32" s="17"/>
      <c r="G32" s="17"/>
      <c r="H32" s="17"/>
    </row>
    <row r="33" spans="1:8" s="13" customFormat="1">
      <c r="A33" s="47"/>
      <c r="B33" s="48"/>
      <c r="C33" s="17"/>
      <c r="D33" s="17"/>
      <c r="E33" s="17"/>
      <c r="F33" s="17"/>
      <c r="G33" s="17"/>
      <c r="H33" s="17"/>
    </row>
    <row r="34" spans="1:8">
      <c r="A34" s="34"/>
      <c r="B34" s="49"/>
      <c r="C34" s="50">
        <f>SUM(C31:C33)</f>
        <v>0</v>
      </c>
      <c r="D34" s="50">
        <f>SUM(D31:D33)</f>
        <v>0</v>
      </c>
      <c r="E34" s="50">
        <f>SUM(E31:E33)</f>
        <v>0</v>
      </c>
      <c r="F34" s="50">
        <f>SUM(F31:F33)</f>
        <v>0</v>
      </c>
      <c r="G34" s="50">
        <f>SUM(G31:G33)</f>
        <v>0</v>
      </c>
      <c r="H34" s="50">
        <f>SUM(H31:H33)</f>
        <v>0</v>
      </c>
    </row>
    <row r="35" spans="1:8">
      <c r="A35" s="18"/>
      <c r="B35" s="19"/>
      <c r="C35" s="20"/>
      <c r="D35" s="20"/>
      <c r="E35" s="20"/>
      <c r="F35" s="20"/>
      <c r="G35" s="20"/>
      <c r="H35" s="20"/>
    </row>
    <row r="36" spans="1:8">
      <c r="A36" s="54" t="s">
        <v>22</v>
      </c>
      <c r="B36" s="54"/>
      <c r="C36" s="54"/>
      <c r="D36" s="54"/>
      <c r="E36" s="54"/>
      <c r="F36" s="54"/>
      <c r="G36" s="54"/>
      <c r="H36" s="54"/>
    </row>
    <row r="37" spans="1:8" ht="75.75" customHeight="1">
      <c r="A37" s="55"/>
      <c r="B37" s="56"/>
      <c r="C37" s="56"/>
      <c r="D37" s="56"/>
      <c r="E37" s="56"/>
      <c r="F37" s="56"/>
      <c r="G37" s="56"/>
      <c r="H37" s="57"/>
    </row>
  </sheetData>
  <mergeCells count="6">
    <mergeCell ref="A36:H36"/>
    <mergeCell ref="A37:H37"/>
    <mergeCell ref="B7:B8"/>
    <mergeCell ref="A3:H3"/>
    <mergeCell ref="F7:G7"/>
    <mergeCell ref="F28:G28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2021-12-17T14:13:01Z</cp:lastPrinted>
  <dcterms:created xsi:type="dcterms:W3CDTF">2001-02-01T09:10:38Z</dcterms:created>
  <dcterms:modified xsi:type="dcterms:W3CDTF">2021-12-17T14:14:09Z</dcterms:modified>
</cp:coreProperties>
</file>