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F12" i="4"/>
  <c r="H12" s="1"/>
  <c r="E16"/>
  <c r="H16" s="1"/>
  <c r="E15"/>
  <c r="H15" s="1"/>
  <c r="E14"/>
  <c r="H14" s="1"/>
  <c r="H13"/>
  <c r="E13"/>
  <c r="E12"/>
  <c r="E11"/>
  <c r="H11" s="1"/>
  <c r="E10" l="1"/>
  <c r="H10" s="1"/>
  <c r="D22" l="1"/>
  <c r="C22"/>
  <c r="F22"/>
  <c r="G22"/>
  <c r="E22" l="1"/>
  <c r="H22" l="1"/>
  <c r="H31"/>
  <c r="G31"/>
  <c r="F31"/>
  <c r="D31"/>
  <c r="C31"/>
  <c r="E31" l="1"/>
</calcChain>
</file>

<file path=xl/sharedStrings.xml><?xml version="1.0" encoding="utf-8"?>
<sst xmlns="http://schemas.openxmlformats.org/spreadsheetml/2006/main" count="41" uniqueCount="32">
  <si>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</si>
  <si>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</si>
  <si>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</si>
  <si>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</si>
  <si>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</si>
  <si>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</si>
  <si>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</si>
  <si>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</si>
  <si>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</si>
  <si>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</si>
  <si>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</si>
  <si>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</si>
  <si>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</si>
  <si>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</si>
  <si>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</si>
  <si>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</si>
  <si>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</si>
  <si>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</si>
  <si>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</si>
  <si>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</si>
  <si>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</si>
  <si>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</si>
  <si>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</si>
  <si>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COMPLEMENTO ESPECÍFICO PERSONAL FUNCIONARIO</t>
  </si>
  <si>
    <t>Nº DE EXPEDIENTE:  090/21/TC/76</t>
  </si>
  <si>
    <t>RETRIBUCIONES BÁSICAS PERSONAL LABORAL FIJO</t>
  </si>
  <si>
    <t>CONTRATACIÓN DE SERVICIOS CULTURALES, DEPORTIVOS, SANITARIOS Y SOCIALES</t>
  </si>
  <si>
    <t>OTRAS PRIMAS DE SEGUROS</t>
  </si>
  <si>
    <t>PRENSA, REVISTAS, LIBROS Y OTRAS PUBLICACIONES</t>
  </si>
  <si>
    <t>REPARACIONES, MANTENIMIENTO Y CONSERVACIÓN EQUIPOS DE PROCESOS DE INFORMACIÓN</t>
  </si>
  <si>
    <t>REPARACIONES, MANTENIMIENTO Y CONSERVACIÓN , CENTRO GESTOR, EDIFICIOS Y OTRAS CONSTRUCCIONES</t>
  </si>
  <si>
    <t>Figura en el expediente un escrito del Director técnico de Cultura y Fiestas, de fecha 09-12-2021, aclarando los motivos de la Modificación y sustituyendo la aplicación 005.3300.226.99 Otros Gastos Diversos por las aplicaciones desglosadas correctamente que se tienen que modificar.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</si>
</sst>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58" t="s">
        <v>17</v>
      </c>
      <c r="C7" s="29" t="s">
        <v>2</v>
      </c>
      <c r="D7" s="29" t="s">
        <v>3</v>
      </c>
      <c r="E7" s="29" t="s">
        <v>4</v>
      </c>
      <c r="F7" s="61" t="s">
        <v>5</v>
      </c>
      <c r="G7" s="62"/>
      <c r="H7" s="29" t="s">
        <v>2</v>
      </c>
    </row>
    <row r="8" spans="1:8" s="12" customFormat="1" ht="24">
      <c r="A8" s="27" t="s">
        <v>6</v>
      </c>
      <c r="B8" s="59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24">
      <c r="A10" s="21">
        <v>11342013000</v>
      </c>
      <c r="B10" s="22" t="s">
        <v>25</v>
      </c>
      <c r="C10" s="20">
        <v>917635</v>
      </c>
      <c r="D10" s="20"/>
      <c r="E10" s="20">
        <f>C10+D10</f>
        <v>917635</v>
      </c>
      <c r="F10" s="20"/>
      <c r="G10" s="20">
        <v>40000</v>
      </c>
      <c r="H10" s="20">
        <f>E10+F10-G10</f>
        <v>877635</v>
      </c>
    </row>
    <row r="11" spans="1:8" s="18" customFormat="1" ht="24">
      <c r="A11" s="21">
        <v>12320012101</v>
      </c>
      <c r="B11" s="22" t="s">
        <v>23</v>
      </c>
      <c r="C11" s="20">
        <v>105371</v>
      </c>
      <c r="D11" s="20"/>
      <c r="E11" s="20">
        <f t="shared" ref="E11:E16" si="0">C11+D11</f>
        <v>105371</v>
      </c>
      <c r="F11" s="20"/>
      <c r="G11" s="20">
        <v>14100</v>
      </c>
      <c r="H11" s="20">
        <f t="shared" ref="H11:H16" si="1">E11+F11-G11</f>
        <v>91271</v>
      </c>
    </row>
    <row r="12" spans="1:8" s="18" customFormat="1" ht="40.5" customHeight="1">
      <c r="A12" s="21">
        <v>5334222717</v>
      </c>
      <c r="B12" s="22" t="s">
        <v>26</v>
      </c>
      <c r="C12" s="20">
        <v>200000</v>
      </c>
      <c r="D12" s="20"/>
      <c r="E12" s="20">
        <f t="shared" si="0"/>
        <v>200000</v>
      </c>
      <c r="F12" s="20">
        <f>9000+3500+10000</f>
        <v>22500</v>
      </c>
      <c r="G12" s="20"/>
      <c r="H12" s="20">
        <f t="shared" si="1"/>
        <v>222500</v>
      </c>
    </row>
    <row r="13" spans="1:8" s="18" customFormat="1" ht="13.5" customHeight="1">
      <c r="A13" s="21">
        <v>5330022401</v>
      </c>
      <c r="B13" s="22" t="s">
        <v>27</v>
      </c>
      <c r="C13" s="20">
        <v>400</v>
      </c>
      <c r="D13" s="20"/>
      <c r="E13" s="20">
        <f t="shared" si="0"/>
        <v>400</v>
      </c>
      <c r="F13" s="20">
        <v>3000</v>
      </c>
      <c r="G13" s="20"/>
      <c r="H13" s="20">
        <f t="shared" si="1"/>
        <v>3400</v>
      </c>
    </row>
    <row r="14" spans="1:8" s="18" customFormat="1" ht="25.5" customHeight="1">
      <c r="A14" s="21">
        <v>5332122001</v>
      </c>
      <c r="B14" s="22" t="s">
        <v>28</v>
      </c>
      <c r="C14" s="20">
        <v>7000</v>
      </c>
      <c r="D14" s="20"/>
      <c r="E14" s="20">
        <f t="shared" si="0"/>
        <v>7000</v>
      </c>
      <c r="F14" s="20">
        <v>4100</v>
      </c>
      <c r="G14" s="20"/>
      <c r="H14" s="20">
        <f t="shared" si="1"/>
        <v>11100</v>
      </c>
    </row>
    <row r="15" spans="1:8" s="18" customFormat="1" ht="36">
      <c r="A15" s="21">
        <v>5330021600</v>
      </c>
      <c r="B15" s="22" t="s">
        <v>29</v>
      </c>
      <c r="C15" s="20">
        <v>1446</v>
      </c>
      <c r="D15" s="20"/>
      <c r="E15" s="20">
        <f t="shared" si="0"/>
        <v>1446</v>
      </c>
      <c r="F15" s="20">
        <v>4500</v>
      </c>
      <c r="G15" s="20"/>
      <c r="H15" s="20">
        <f t="shared" si="1"/>
        <v>5946</v>
      </c>
    </row>
    <row r="16" spans="1:8" s="18" customFormat="1" ht="36">
      <c r="A16" s="21">
        <v>5330021201</v>
      </c>
      <c r="B16" s="22" t="s">
        <v>30</v>
      </c>
      <c r="C16" s="20">
        <v>0</v>
      </c>
      <c r="D16" s="20"/>
      <c r="E16" s="20">
        <f t="shared" si="0"/>
        <v>0</v>
      </c>
      <c r="F16" s="20">
        <v>20000</v>
      </c>
      <c r="G16" s="20"/>
      <c r="H16" s="20">
        <f t="shared" si="1"/>
        <v>20000</v>
      </c>
    </row>
    <row r="17" spans="1:8" s="18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3"/>
      <c r="B21" s="30"/>
      <c r="C21" s="20"/>
      <c r="D21" s="20"/>
      <c r="E21" s="20"/>
      <c r="F21" s="20"/>
      <c r="G21" s="20"/>
      <c r="H21" s="20"/>
    </row>
    <row r="22" spans="1:8">
      <c r="A22" s="31"/>
      <c r="B22" s="32" t="s">
        <v>13</v>
      </c>
      <c r="C22" s="33">
        <f t="shared" ref="C22:H22" si="2">SUM(C10:C21)</f>
        <v>1231852</v>
      </c>
      <c r="D22" s="33">
        <f t="shared" si="2"/>
        <v>0</v>
      </c>
      <c r="E22" s="33">
        <f t="shared" si="2"/>
        <v>1231852</v>
      </c>
      <c r="F22" s="33">
        <f t="shared" si="2"/>
        <v>54100</v>
      </c>
      <c r="G22" s="33">
        <f t="shared" si="2"/>
        <v>54100</v>
      </c>
      <c r="H22" s="33">
        <f t="shared" si="2"/>
        <v>1231852</v>
      </c>
    </row>
    <row r="23" spans="1:8">
      <c r="A23" s="34"/>
      <c r="B23" s="35"/>
      <c r="C23" s="36"/>
      <c r="D23" s="36"/>
      <c r="E23" s="36"/>
      <c r="F23" s="36"/>
      <c r="G23" s="36"/>
      <c r="H23" s="36"/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1" t="s">
        <v>5</v>
      </c>
      <c r="G25" s="62"/>
      <c r="H25" s="11" t="s">
        <v>19</v>
      </c>
    </row>
    <row r="26" spans="1:8" s="25" customFormat="1" ht="24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>
      <c r="A28" s="15"/>
      <c r="B28" s="38"/>
      <c r="C28" s="43"/>
      <c r="D28" s="17"/>
      <c r="E28" s="43"/>
      <c r="F28" s="43"/>
      <c r="G28" s="17"/>
      <c r="H28" s="43"/>
    </row>
    <row r="29" spans="1:8" s="13" customFormat="1">
      <c r="A29" s="14"/>
      <c r="B29" s="38"/>
      <c r="C29" s="17"/>
      <c r="D29" s="17"/>
      <c r="E29" s="17"/>
      <c r="F29" s="17"/>
      <c r="G29" s="17"/>
      <c r="H29" s="17"/>
    </row>
    <row r="30" spans="1:8" s="13" customFormat="1">
      <c r="A30" s="44"/>
      <c r="B30" s="45"/>
      <c r="C30" s="17"/>
      <c r="D30" s="17"/>
      <c r="E30" s="17"/>
      <c r="F30" s="17"/>
      <c r="G30" s="17"/>
      <c r="H30" s="17"/>
    </row>
    <row r="31" spans="1:8">
      <c r="A31" s="50"/>
      <c r="B31" s="32" t="s">
        <v>13</v>
      </c>
      <c r="C31" s="51">
        <f t="shared" ref="C31:H31" si="3">SUM(C28:C30)</f>
        <v>0</v>
      </c>
      <c r="D31" s="51">
        <f t="shared" si="3"/>
        <v>0</v>
      </c>
      <c r="E31" s="51">
        <f t="shared" si="3"/>
        <v>0</v>
      </c>
      <c r="F31" s="51">
        <f t="shared" si="3"/>
        <v>0</v>
      </c>
      <c r="G31" s="51">
        <f t="shared" si="3"/>
        <v>0</v>
      </c>
      <c r="H31" s="51">
        <f t="shared" si="3"/>
        <v>0</v>
      </c>
    </row>
    <row r="32" spans="1:8">
      <c r="A32" s="31"/>
      <c r="B32" s="46"/>
      <c r="C32" s="52"/>
      <c r="D32" s="52"/>
      <c r="E32" s="52"/>
      <c r="F32" s="52"/>
      <c r="G32" s="52"/>
      <c r="H32" s="53"/>
    </row>
    <row r="33" spans="1:8">
      <c r="A33" s="54" t="s">
        <v>22</v>
      </c>
      <c r="B33" s="54"/>
      <c r="C33" s="54"/>
      <c r="D33" s="54"/>
      <c r="E33" s="54"/>
      <c r="F33" s="54"/>
      <c r="G33" s="54"/>
      <c r="H33" s="54"/>
    </row>
    <row r="34" spans="1:8" ht="80.25" customHeight="1">
      <c r="A34" s="55" t="s">
        <v>31</v>
      </c>
      <c r="B34" s="56"/>
      <c r="C34" s="56"/>
      <c r="D34" s="56"/>
      <c r="E34" s="56"/>
      <c r="F34" s="56"/>
      <c r="G34" s="56"/>
      <c r="H34" s="57"/>
    </row>
  </sheetData>
  <mergeCells count="6">
    <mergeCell ref="A33:H33"/>
    <mergeCell ref="A34:H34"/>
    <mergeCell ref="B7:B8"/>
    <mergeCell ref="A3:H3"/>
    <mergeCell ref="F7:G7"/>
    <mergeCell ref="F25:G2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2021-12-09T12:50:18Z</cp:lastPrinted>
  <dcterms:created xsi:type="dcterms:W3CDTF">2001-02-01T09:10:38Z</dcterms:created>
  <dcterms:modified xsi:type="dcterms:W3CDTF">2022-01-12T08:54:39Z</dcterms:modified>
</cp:coreProperties>
</file>