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5" i="4"/>
  <c r="H15" s="1"/>
  <c r="E12"/>
  <c r="H12" s="1"/>
  <c r="E10" l="1"/>
  <c r="H10" s="1"/>
  <c r="D28" l="1"/>
  <c r="C28"/>
  <c r="F28"/>
  <c r="G28"/>
  <c r="E28" l="1"/>
  <c r="H28" l="1"/>
  <c r="H37"/>
  <c r="G37"/>
  <c r="F37"/>
  <c r="D37"/>
  <c r="C37"/>
  <c r="E37" l="1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<sst xmlns="http://schemas.openxmlformats.org/spreadsheetml/2006/main" count="39" uniqueCount="29">
  <si>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</si>
  <si>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</si>
  <si>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</si>
  <si>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</si>
  <si>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</si>
  <si>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</si>
  <si>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</si>
  <si>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</si>
  <si>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</si>
  <si>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</si>
  <si>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</si>
  <si>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</si>
  <si>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</si>
  <si>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</si>
  <si>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</si>
  <si>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</si>
  <si>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</si>
  <si>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</si>
  <si>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</si>
  <si>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</si>
  <si>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</si>
  <si>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</si>
  <si>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</si>
  <si>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REPARACIONES, MANTENIMIENTO Y CONSERVACIÓN DE EDIFICIOS PÚBLICOS Y OTRAS CONSTRUCCIONES</t>
  </si>
  <si>
    <t>REPOSICIÓN EN EDIFICIOS Y OTRAS CONSTRUCCIONES</t>
  </si>
  <si>
    <t>Proyecto 2021/4/INVDE/1</t>
  </si>
  <si>
    <t>Nº DE EXPEDIENTE:  073/21/TC/61</t>
  </si>
  <si>
    <t>Proyecto 2021/4/INVEN/1</t>
  </si>
  <si>
    <t>En la Propuesta de Resolución faltaba incluir el nombre del Programa Presupuestario que realiza la petición, pero ya se ha tenido en cuenta a la hora de tramitar el expediente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</si>
</sst>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topLeftCell="B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57" t="s">
        <v>17</v>
      </c>
      <c r="C7" s="29" t="s">
        <v>2</v>
      </c>
      <c r="D7" s="29" t="s">
        <v>3</v>
      </c>
      <c r="E7" s="29" t="s">
        <v>4</v>
      </c>
      <c r="F7" s="60" t="s">
        <v>5</v>
      </c>
      <c r="G7" s="61"/>
      <c r="H7" s="29" t="s">
        <v>2</v>
      </c>
    </row>
    <row r="8" spans="1:8" s="12" customFormat="1" ht="24">
      <c r="A8" s="27" t="s">
        <v>6</v>
      </c>
      <c r="B8" s="58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36">
      <c r="A10" s="21">
        <v>12323021200</v>
      </c>
      <c r="B10" s="22" t="s">
        <v>23</v>
      </c>
      <c r="C10" s="20">
        <v>350000</v>
      </c>
      <c r="D10" s="20"/>
      <c r="E10" s="20">
        <f>C10+D10</f>
        <v>350000</v>
      </c>
      <c r="F10" s="20"/>
      <c r="G10" s="20">
        <v>147170.28</v>
      </c>
      <c r="H10" s="20">
        <f>E10+F10-G10</f>
        <v>202829.72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24">
      <c r="A12" s="21">
        <v>12323063200</v>
      </c>
      <c r="B12" s="22" t="s">
        <v>24</v>
      </c>
      <c r="C12" s="20">
        <v>0</v>
      </c>
      <c r="D12" s="20">
        <v>2670489.34</v>
      </c>
      <c r="E12" s="20">
        <f>C12+D12</f>
        <v>2670489.34</v>
      </c>
      <c r="F12" s="20">
        <v>69670.28</v>
      </c>
      <c r="G12" s="20"/>
      <c r="H12" s="20">
        <f>E12+F12-G12</f>
        <v>2740159.6199999996</v>
      </c>
    </row>
    <row r="13" spans="1:8" s="18" customFormat="1">
      <c r="A13" s="21"/>
      <c r="B13" s="22" t="s">
        <v>27</v>
      </c>
      <c r="C13" s="20"/>
      <c r="D13" s="20"/>
      <c r="E13" s="20"/>
      <c r="F13" s="20"/>
      <c r="G13" s="20"/>
      <c r="H13" s="20"/>
    </row>
    <row r="14" spans="1:8" s="18" customFormat="1">
      <c r="A14" s="21"/>
      <c r="B14" s="22"/>
      <c r="C14" s="20"/>
      <c r="D14" s="20"/>
      <c r="E14" s="20"/>
      <c r="F14" s="20"/>
      <c r="G14" s="20"/>
      <c r="H14" s="20"/>
    </row>
    <row r="15" spans="1:8" s="18" customFormat="1" ht="24">
      <c r="A15" s="21">
        <v>11342063200</v>
      </c>
      <c r="B15" s="22" t="s">
        <v>24</v>
      </c>
      <c r="C15" s="20">
        <v>0</v>
      </c>
      <c r="D15" s="20">
        <v>738726.6</v>
      </c>
      <c r="E15" s="20">
        <f>C15+D15</f>
        <v>738726.6</v>
      </c>
      <c r="F15" s="20">
        <v>77500</v>
      </c>
      <c r="G15" s="20"/>
      <c r="H15" s="20">
        <f>E15+F15-G15</f>
        <v>816226.6</v>
      </c>
    </row>
    <row r="16" spans="1:8" s="19" customFormat="1">
      <c r="A16" s="21"/>
      <c r="B16" s="22" t="s">
        <v>25</v>
      </c>
      <c r="C16" s="20"/>
      <c r="D16" s="20"/>
      <c r="E16" s="20"/>
      <c r="F16" s="20"/>
      <c r="G16" s="20"/>
      <c r="H16" s="20"/>
    </row>
    <row r="17" spans="1:8" s="19" customFormat="1">
      <c r="A17" s="21"/>
      <c r="B17" s="22"/>
      <c r="C17" s="20"/>
      <c r="D17" s="20"/>
      <c r="E17" s="20"/>
      <c r="F17" s="20"/>
      <c r="G17" s="20"/>
      <c r="H17" s="20"/>
    </row>
    <row r="18" spans="1:8" s="19" customFormat="1">
      <c r="A18" s="21"/>
      <c r="B18" s="22"/>
      <c r="C18" s="20"/>
      <c r="D18" s="20"/>
      <c r="E18" s="20"/>
      <c r="F18" s="20"/>
      <c r="G18" s="20"/>
      <c r="H18" s="20"/>
    </row>
    <row r="19" spans="1:8" s="19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1"/>
      <c r="B24" s="22"/>
      <c r="C24" s="20"/>
      <c r="D24" s="20"/>
      <c r="E24" s="20"/>
      <c r="F24" s="20"/>
      <c r="G24" s="20"/>
      <c r="H24" s="20"/>
    </row>
    <row r="25" spans="1:8" s="19" customFormat="1">
      <c r="A25" s="21"/>
      <c r="B25" s="22"/>
      <c r="C25" s="20"/>
      <c r="D25" s="20"/>
      <c r="E25" s="20"/>
      <c r="F25" s="20"/>
      <c r="G25" s="20"/>
      <c r="H25" s="20"/>
    </row>
    <row r="26" spans="1:8" s="19" customFormat="1">
      <c r="A26" s="21"/>
      <c r="B26" s="22"/>
      <c r="C26" s="20"/>
      <c r="D26" s="20"/>
      <c r="E26" s="20"/>
      <c r="F26" s="20"/>
      <c r="G26" s="20"/>
      <c r="H26" s="20"/>
    </row>
    <row r="27" spans="1:8">
      <c r="A27" s="23"/>
      <c r="B27" s="30"/>
      <c r="C27" s="20"/>
      <c r="D27" s="20"/>
      <c r="E27" s="20"/>
      <c r="F27" s="20"/>
      <c r="G27" s="20"/>
      <c r="H27" s="20"/>
    </row>
    <row r="28" spans="1:8" s="7" customFormat="1" ht="12.6" customHeight="1">
      <c r="A28" s="31"/>
      <c r="B28" s="32" t="s">
        <v>13</v>
      </c>
      <c r="C28" s="33">
        <f t="shared" ref="C28:H28" si="0">SUM(C10:C27)</f>
        <v>350000</v>
      </c>
      <c r="D28" s="33">
        <f t="shared" si="0"/>
        <v>3409215.94</v>
      </c>
      <c r="E28" s="33">
        <f t="shared" si="0"/>
        <v>3759215.94</v>
      </c>
      <c r="F28" s="33">
        <f t="shared" si="0"/>
        <v>147170.28</v>
      </c>
      <c r="G28" s="33">
        <f t="shared" si="0"/>
        <v>147170.28</v>
      </c>
      <c r="H28" s="33">
        <f t="shared" si="0"/>
        <v>3759215.94</v>
      </c>
    </row>
    <row r="29" spans="1:8" s="25" customFormat="1">
      <c r="A29" s="34"/>
      <c r="B29" s="35"/>
      <c r="C29" s="36"/>
      <c r="D29" s="36"/>
      <c r="E29" s="36"/>
      <c r="F29" s="36"/>
      <c r="G29" s="36"/>
      <c r="H29" s="36"/>
    </row>
    <row r="30" spans="1:8" s="13" customFormat="1">
      <c r="A30" s="37"/>
      <c r="B30" s="38"/>
      <c r="C30" s="39"/>
      <c r="D30" s="39"/>
      <c r="E30" s="39"/>
      <c r="F30" s="39"/>
      <c r="G30" s="39"/>
      <c r="H30" s="39"/>
    </row>
    <row r="31" spans="1:8" s="13" customFormat="1" ht="14.25" customHeight="1">
      <c r="A31" s="24" t="s">
        <v>14</v>
      </c>
      <c r="B31" s="24" t="s">
        <v>18</v>
      </c>
      <c r="C31" s="11" t="s">
        <v>19</v>
      </c>
      <c r="D31" s="11" t="s">
        <v>3</v>
      </c>
      <c r="E31" s="11" t="s">
        <v>20</v>
      </c>
      <c r="F31" s="60" t="s">
        <v>5</v>
      </c>
      <c r="G31" s="61"/>
      <c r="H31" s="11" t="s">
        <v>19</v>
      </c>
    </row>
    <row r="32" spans="1:8" s="13" customFormat="1" ht="24">
      <c r="A32" s="24" t="s">
        <v>6</v>
      </c>
      <c r="B32" s="24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0"/>
      <c r="B33" s="41"/>
      <c r="C33" s="42"/>
      <c r="D33" s="42"/>
      <c r="E33" s="42"/>
      <c r="F33" s="42"/>
      <c r="G33" s="42"/>
      <c r="H33" s="42"/>
    </row>
    <row r="34" spans="1:8">
      <c r="A34" s="15"/>
      <c r="B34" s="38"/>
      <c r="C34" s="43"/>
      <c r="D34" s="17"/>
      <c r="E34" s="43"/>
      <c r="F34" s="43"/>
      <c r="G34" s="17"/>
      <c r="H34" s="43"/>
    </row>
    <row r="35" spans="1:8">
      <c r="A35" s="14"/>
      <c r="B35" s="38"/>
      <c r="C35" s="17"/>
      <c r="D35" s="17"/>
      <c r="E35" s="17"/>
      <c r="F35" s="17"/>
      <c r="G35" s="17"/>
      <c r="H35" s="17"/>
    </row>
    <row r="36" spans="1:8">
      <c r="A36" s="44"/>
      <c r="B36" s="45"/>
      <c r="C36" s="17"/>
      <c r="D36" s="17"/>
      <c r="E36" s="17"/>
      <c r="F36" s="17"/>
      <c r="G36" s="17"/>
      <c r="H36" s="17"/>
    </row>
    <row r="37" spans="1:8" ht="14.25" customHeight="1">
      <c r="A37" s="31"/>
      <c r="B37" s="32" t="s">
        <v>13</v>
      </c>
      <c r="C37" s="52">
        <f t="shared" ref="C37:H37" si="1">SUM(C34:C36)</f>
        <v>0</v>
      </c>
      <c r="D37" s="52">
        <f t="shared" si="1"/>
        <v>0</v>
      </c>
      <c r="E37" s="52">
        <f t="shared" si="1"/>
        <v>0</v>
      </c>
      <c r="F37" s="52">
        <f t="shared" si="1"/>
        <v>0</v>
      </c>
      <c r="G37" s="52">
        <f t="shared" si="1"/>
        <v>0</v>
      </c>
      <c r="H37" s="52">
        <f t="shared" si="1"/>
        <v>0</v>
      </c>
    </row>
    <row r="38" spans="1:8">
      <c r="A38" s="31"/>
      <c r="B38" s="46"/>
      <c r="C38" s="50"/>
      <c r="D38" s="50"/>
      <c r="E38" s="50"/>
      <c r="F38" s="50"/>
      <c r="G38" s="50"/>
      <c r="H38" s="51"/>
    </row>
    <row r="39" spans="1:8">
      <c r="A39" s="53" t="s">
        <v>22</v>
      </c>
      <c r="B39" s="53"/>
      <c r="C39" s="53"/>
      <c r="D39" s="53"/>
      <c r="E39" s="53"/>
      <c r="F39" s="53"/>
      <c r="G39" s="53"/>
      <c r="H39" s="53"/>
    </row>
    <row r="40" spans="1:8" ht="76.5" customHeight="1">
      <c r="A40" s="54" t="s">
        <v>28</v>
      </c>
      <c r="B40" s="55"/>
      <c r="C40" s="55"/>
      <c r="D40" s="55"/>
      <c r="E40" s="55"/>
      <c r="F40" s="55"/>
      <c r="G40" s="55"/>
      <c r="H40" s="56"/>
    </row>
  </sheetData>
  <mergeCells count="6">
    <mergeCell ref="A39:H39"/>
    <mergeCell ref="A40:H40"/>
    <mergeCell ref="B7:B8"/>
    <mergeCell ref="A3:H3"/>
    <mergeCell ref="F7:G7"/>
    <mergeCell ref="F31:G3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2021-10-28T07:55:27Z</dcterms:modified>
</cp:coreProperties>
</file>