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FICHA!$A$1:$H$41</definedName>
  </definedNames>
  <calcPr calcId="125725"/>
</workbook>
</file>

<file path=xl/calcChain.xml><?xml version="1.0" encoding="utf-8"?>
<calcChain xmlns="http://schemas.openxmlformats.org/spreadsheetml/2006/main">
  <c r="E12" i="4"/>
  <c r="E13"/>
  <c r="H13" s="1"/>
  <c r="E14"/>
  <c r="H14" s="1"/>
  <c r="E15"/>
  <c r="H15" s="1"/>
  <c r="E16"/>
  <c r="H16" s="1"/>
  <c r="E17"/>
  <c r="H17" s="1"/>
  <c r="E18"/>
  <c r="H18" s="1"/>
  <c r="E19"/>
  <c r="E20"/>
  <c r="H20" s="1"/>
  <c r="E21"/>
  <c r="H21" s="1"/>
  <c r="E22"/>
  <c r="H22" s="1"/>
  <c r="E23"/>
  <c r="H23" s="1"/>
  <c r="E24"/>
  <c r="H12"/>
  <c r="H19"/>
  <c r="H24"/>
  <c r="E11"/>
  <c r="H11" s="1"/>
  <c r="E10"/>
  <c r="H10" s="1"/>
  <c r="G28" l="1"/>
  <c r="D28"/>
  <c r="C28"/>
  <c r="F28"/>
  <c r="E28" l="1"/>
  <c r="H28" l="1"/>
  <c r="H40" l="1"/>
  <c r="G40"/>
  <c r="F40"/>
  <c r="D40"/>
  <c r="C40"/>
  <c r="E40" l="1"/>
</calcChain>
</file>

<file path=xl/sharedStrings.xml><?xml version="1.0" encoding="utf-8"?>
<sst xmlns="http://schemas.openxmlformats.org/spreadsheetml/2006/main" count="46" uniqueCount="33">
  <si>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</si>
  <si>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</si>
  <si>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</si>
  <si>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</si>
  <si>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</si>
  <si>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</si>
  <si>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</si>
  <si>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</si>
  <si>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</si>
  <si>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</si>
  <si>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</si>
  <si>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</si>
  <si>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</si>
  <si>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</si>
  <si>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</si>
  <si>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</si>
  <si>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</si>
  <si>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</si>
  <si>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</si>
  <si>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</si>
  <si>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</si>
  <si>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</si>
  <si>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REPARACIONES, MANT Y CONSERV EDIFICIOS CENTRO GESTOR</t>
  </si>
  <si>
    <t>PRIMAS DE SEGUROS CENTRALIZADAS</t>
  </si>
  <si>
    <t>Nº DE EXPEDIENTE:  044/21/TC/35</t>
  </si>
  <si>
    <t>REPARACIONES, MANT Y CONSERV EDIFICIOS Y OTRAS CONSTRUCCIONES</t>
  </si>
  <si>
    <t>CONTRATACIÓN DEL SERVICIO DE GUARDERÍA MUNICIPAL</t>
  </si>
  <si>
    <t>CONTRATACIÓN SERVICIOS RESIDENCIA TERCERA EDAD</t>
  </si>
  <si>
    <t>RETRIBUCIONES BÁSICAS PERSONAL LABORAL FIJO</t>
  </si>
  <si>
    <t>SEGURIDAD SOCIAL</t>
  </si>
  <si>
    <t>GASTOS DE EDICION Y DISTRIBUCIÓN</t>
  </si>
  <si>
    <t>CONTRATACIÓN DE ESTUDIOS Y TRABAJOS TÉCNICOS</t>
  </si>
  <si>
    <t>REPARACIÓN, MANT, Y CONSERVACIÓN MAQUINARIA, INST.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</si>
</sst>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1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2130022400</v>
      </c>
      <c r="B10" s="54" t="s">
        <v>23</v>
      </c>
      <c r="C10" s="55">
        <v>14000</v>
      </c>
      <c r="D10" s="55"/>
      <c r="E10" s="55">
        <f>C10+D10</f>
        <v>14000</v>
      </c>
      <c r="F10" s="55">
        <v>3730</v>
      </c>
      <c r="G10" s="55"/>
      <c r="H10" s="55">
        <f>E10+F10-G10</f>
        <v>17730</v>
      </c>
    </row>
    <row r="11" spans="1:8" s="21" customFormat="1" ht="26.25" customHeight="1">
      <c r="A11" s="53">
        <v>2130021201</v>
      </c>
      <c r="B11" s="54" t="s">
        <v>22</v>
      </c>
      <c r="C11" s="55">
        <v>150000</v>
      </c>
      <c r="D11" s="55">
        <v>-17551</v>
      </c>
      <c r="E11" s="55">
        <f t="shared" ref="E11:E24" si="0">C11+D11</f>
        <v>132449</v>
      </c>
      <c r="F11" s="55"/>
      <c r="G11" s="55">
        <v>3730</v>
      </c>
      <c r="H11" s="55">
        <f t="shared" ref="H11:H24" si="1">E11+F11-G11</f>
        <v>128719</v>
      </c>
    </row>
    <row r="12" spans="1:8" s="21" customFormat="1" ht="26.25" customHeight="1">
      <c r="A12" s="53">
        <v>12323022720</v>
      </c>
      <c r="B12" s="54" t="s">
        <v>26</v>
      </c>
      <c r="C12" s="55">
        <v>671931</v>
      </c>
      <c r="D12" s="55"/>
      <c r="E12" s="55">
        <f t="shared" si="0"/>
        <v>671931</v>
      </c>
      <c r="F12" s="55">
        <v>120000</v>
      </c>
      <c r="G12" s="55"/>
      <c r="H12" s="55">
        <f t="shared" si="1"/>
        <v>791931</v>
      </c>
    </row>
    <row r="13" spans="1:8" s="21" customFormat="1" ht="26.25" customHeight="1">
      <c r="A13" s="53">
        <v>11342021200</v>
      </c>
      <c r="B13" s="54" t="s">
        <v>25</v>
      </c>
      <c r="C13" s="55">
        <v>250000</v>
      </c>
      <c r="D13" s="55"/>
      <c r="E13" s="55">
        <f t="shared" si="0"/>
        <v>250000</v>
      </c>
      <c r="F13" s="55"/>
      <c r="G13" s="55">
        <v>120000</v>
      </c>
      <c r="H13" s="55">
        <f t="shared" si="1"/>
        <v>130000</v>
      </c>
    </row>
    <row r="14" spans="1:8" s="21" customFormat="1" ht="26.25" customHeight="1">
      <c r="A14" s="53">
        <v>4231122725</v>
      </c>
      <c r="B14" s="54" t="s">
        <v>27</v>
      </c>
      <c r="C14" s="55">
        <v>420000</v>
      </c>
      <c r="D14" s="55"/>
      <c r="E14" s="55">
        <f t="shared" si="0"/>
        <v>420000</v>
      </c>
      <c r="F14" s="55">
        <v>11600</v>
      </c>
      <c r="G14" s="55"/>
      <c r="H14" s="55">
        <f t="shared" si="1"/>
        <v>431600</v>
      </c>
    </row>
    <row r="15" spans="1:8" s="21" customFormat="1" ht="26.25" customHeight="1">
      <c r="A15" s="53">
        <v>6241021200</v>
      </c>
      <c r="B15" s="54" t="s">
        <v>25</v>
      </c>
      <c r="C15" s="55">
        <v>20000</v>
      </c>
      <c r="D15" s="55"/>
      <c r="E15" s="55">
        <f t="shared" si="0"/>
        <v>20000</v>
      </c>
      <c r="F15" s="55"/>
      <c r="G15" s="55">
        <v>11600</v>
      </c>
      <c r="H15" s="55">
        <f t="shared" si="1"/>
        <v>8400</v>
      </c>
    </row>
    <row r="16" spans="1:8" s="21" customFormat="1" ht="26.25" customHeight="1">
      <c r="A16" s="53">
        <v>12323022720</v>
      </c>
      <c r="B16" s="54" t="s">
        <v>26</v>
      </c>
      <c r="C16" s="55">
        <v>671931</v>
      </c>
      <c r="D16" s="55"/>
      <c r="E16" s="55">
        <f t="shared" si="0"/>
        <v>671931</v>
      </c>
      <c r="F16" s="55">
        <v>89500</v>
      </c>
      <c r="G16" s="55"/>
      <c r="H16" s="55">
        <f t="shared" si="1"/>
        <v>761431</v>
      </c>
    </row>
    <row r="17" spans="1:8" s="21" customFormat="1" ht="26.25" customHeight="1">
      <c r="A17" s="53">
        <v>12323013000</v>
      </c>
      <c r="B17" s="54" t="s">
        <v>28</v>
      </c>
      <c r="C17" s="55">
        <v>282212</v>
      </c>
      <c r="D17" s="55"/>
      <c r="E17" s="55">
        <f t="shared" si="0"/>
        <v>282212</v>
      </c>
      <c r="F17" s="55"/>
      <c r="G17" s="55">
        <v>49000</v>
      </c>
      <c r="H17" s="55">
        <f t="shared" si="1"/>
        <v>233212</v>
      </c>
    </row>
    <row r="18" spans="1:8" s="21" customFormat="1" ht="26.25" customHeight="1">
      <c r="A18" s="53">
        <v>12323016000</v>
      </c>
      <c r="B18" s="54" t="s">
        <v>29</v>
      </c>
      <c r="C18" s="55">
        <v>123792</v>
      </c>
      <c r="D18" s="55"/>
      <c r="E18" s="55">
        <f t="shared" si="0"/>
        <v>123792</v>
      </c>
      <c r="F18" s="55"/>
      <c r="G18" s="55">
        <v>40500</v>
      </c>
      <c r="H18" s="55">
        <f t="shared" si="1"/>
        <v>83292</v>
      </c>
    </row>
    <row r="19" spans="1:8" s="21" customFormat="1" ht="26.25" customHeight="1">
      <c r="A19" s="53">
        <v>7924024000</v>
      </c>
      <c r="B19" s="54" t="s">
        <v>30</v>
      </c>
      <c r="C19" s="55">
        <v>50000</v>
      </c>
      <c r="D19" s="55"/>
      <c r="E19" s="55">
        <f t="shared" si="0"/>
        <v>50000</v>
      </c>
      <c r="F19" s="55">
        <v>21000</v>
      </c>
      <c r="G19" s="55"/>
      <c r="H19" s="55">
        <f t="shared" si="1"/>
        <v>71000</v>
      </c>
    </row>
    <row r="20" spans="1:8" s="21" customFormat="1" ht="26.25" customHeight="1">
      <c r="A20" s="53">
        <v>3920321200</v>
      </c>
      <c r="B20" s="54" t="s">
        <v>25</v>
      </c>
      <c r="C20" s="55">
        <v>500000</v>
      </c>
      <c r="D20" s="55"/>
      <c r="E20" s="55">
        <f t="shared" si="0"/>
        <v>500000</v>
      </c>
      <c r="F20" s="55"/>
      <c r="G20" s="55">
        <v>21000</v>
      </c>
      <c r="H20" s="55">
        <f t="shared" si="1"/>
        <v>479000</v>
      </c>
    </row>
    <row r="21" spans="1:8" s="21" customFormat="1" ht="26.25" customHeight="1">
      <c r="A21" s="53">
        <v>2931022706</v>
      </c>
      <c r="B21" s="54" t="s">
        <v>31</v>
      </c>
      <c r="C21" s="55">
        <v>20000</v>
      </c>
      <c r="D21" s="55"/>
      <c r="E21" s="55">
        <f t="shared" si="0"/>
        <v>20000</v>
      </c>
      <c r="F21" s="55">
        <v>50000</v>
      </c>
      <c r="G21" s="55"/>
      <c r="H21" s="55">
        <f t="shared" si="1"/>
        <v>70000</v>
      </c>
    </row>
    <row r="22" spans="1:8" s="21" customFormat="1" ht="26.25" customHeight="1">
      <c r="A22" s="53">
        <v>3920321200</v>
      </c>
      <c r="B22" s="54" t="s">
        <v>25</v>
      </c>
      <c r="C22" s="55">
        <v>500000</v>
      </c>
      <c r="D22" s="55"/>
      <c r="E22" s="55">
        <f t="shared" si="0"/>
        <v>500000</v>
      </c>
      <c r="F22" s="55"/>
      <c r="G22" s="55">
        <v>50000</v>
      </c>
      <c r="H22" s="55">
        <f t="shared" si="1"/>
        <v>450000</v>
      </c>
    </row>
    <row r="23" spans="1:8" s="21" customFormat="1" ht="26.25" customHeight="1">
      <c r="A23" s="53">
        <v>2926021300</v>
      </c>
      <c r="B23" s="54" t="s">
        <v>32</v>
      </c>
      <c r="C23" s="55">
        <v>30000</v>
      </c>
      <c r="D23" s="55"/>
      <c r="E23" s="55">
        <f t="shared" si="0"/>
        <v>30000</v>
      </c>
      <c r="F23" s="55">
        <v>107700</v>
      </c>
      <c r="G23" s="55"/>
      <c r="H23" s="55">
        <f t="shared" si="1"/>
        <v>137700</v>
      </c>
    </row>
    <row r="24" spans="1:8" s="21" customFormat="1" ht="26.25" customHeight="1">
      <c r="A24" s="53">
        <v>3920321200</v>
      </c>
      <c r="B24" s="54" t="s">
        <v>25</v>
      </c>
      <c r="C24" s="55">
        <v>500000</v>
      </c>
      <c r="D24" s="55"/>
      <c r="E24" s="55">
        <f t="shared" si="0"/>
        <v>500000</v>
      </c>
      <c r="F24" s="55"/>
      <c r="G24" s="55">
        <v>107700</v>
      </c>
      <c r="H24" s="55">
        <f t="shared" si="1"/>
        <v>392300</v>
      </c>
    </row>
    <row r="25" spans="1:8" s="21" customFormat="1" ht="26.25" customHeight="1">
      <c r="A25" s="53"/>
      <c r="B25" s="54"/>
      <c r="C25" s="55"/>
      <c r="D25" s="55"/>
      <c r="E25" s="55"/>
      <c r="F25" s="55"/>
      <c r="G25" s="55"/>
      <c r="H25" s="55"/>
    </row>
    <row r="26" spans="1:8" s="21" customFormat="1" ht="26.25" customHeight="1">
      <c r="A26" s="53"/>
      <c r="B26" s="54"/>
      <c r="C26" s="55"/>
      <c r="D26" s="55"/>
      <c r="E26" s="55"/>
      <c r="F26" s="55"/>
      <c r="G26" s="55"/>
      <c r="H26" s="55"/>
    </row>
    <row r="27" spans="1:8" s="22" customFormat="1">
      <c r="A27" s="24"/>
      <c r="B27" s="31"/>
      <c r="C27" s="23"/>
      <c r="D27" s="23"/>
      <c r="E27" s="23"/>
      <c r="F27" s="23"/>
      <c r="G27" s="23"/>
      <c r="H27" s="23"/>
    </row>
    <row r="28" spans="1:8">
      <c r="A28" s="32"/>
      <c r="B28" s="33" t="s">
        <v>13</v>
      </c>
      <c r="C28" s="34">
        <f t="shared" ref="C28:H28" si="2">SUM(C9:C27)</f>
        <v>4203866</v>
      </c>
      <c r="D28" s="34">
        <f t="shared" si="2"/>
        <v>-17551</v>
      </c>
      <c r="E28" s="34">
        <f t="shared" si="2"/>
        <v>4186315</v>
      </c>
      <c r="F28" s="34">
        <f t="shared" si="2"/>
        <v>403530</v>
      </c>
      <c r="G28" s="34">
        <f t="shared" si="2"/>
        <v>403530</v>
      </c>
      <c r="H28" s="34">
        <f t="shared" si="2"/>
        <v>4186315</v>
      </c>
    </row>
    <row r="29" spans="1:8">
      <c r="A29" s="35"/>
      <c r="B29" s="36"/>
      <c r="C29" s="37"/>
      <c r="D29" s="37"/>
      <c r="E29" s="37"/>
      <c r="F29" s="37"/>
      <c r="G29" s="37"/>
      <c r="H29" s="37"/>
    </row>
    <row r="30" spans="1:8">
      <c r="A30" s="38"/>
      <c r="B30" s="39"/>
      <c r="C30" s="40"/>
      <c r="D30" s="40"/>
      <c r="E30" s="40"/>
      <c r="F30" s="40"/>
      <c r="G30" s="40"/>
      <c r="H30" s="40"/>
    </row>
    <row r="31" spans="1:8" s="7" customFormat="1" ht="12.6" customHeight="1">
      <c r="A31" s="25" t="s">
        <v>14</v>
      </c>
      <c r="B31" s="25" t="s">
        <v>18</v>
      </c>
      <c r="C31" s="11" t="s">
        <v>19</v>
      </c>
      <c r="D31" s="11" t="s">
        <v>3</v>
      </c>
      <c r="E31" s="11" t="s">
        <v>20</v>
      </c>
      <c r="F31" s="59" t="s">
        <v>5</v>
      </c>
      <c r="G31" s="60"/>
      <c r="H31" s="11" t="s">
        <v>19</v>
      </c>
    </row>
    <row r="32" spans="1:8" s="26" customFormat="1" ht="24">
      <c r="A32" s="25" t="s">
        <v>6</v>
      </c>
      <c r="B32" s="25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1"/>
      <c r="B33" s="42"/>
      <c r="C33" s="43"/>
      <c r="D33" s="43"/>
      <c r="E33" s="43"/>
      <c r="F33" s="43"/>
      <c r="G33" s="43"/>
      <c r="H33" s="43"/>
    </row>
    <row r="34" spans="1:8" s="13" customFormat="1">
      <c r="A34" s="15"/>
      <c r="B34" s="39"/>
      <c r="C34" s="44"/>
      <c r="D34" s="44"/>
      <c r="E34" s="44"/>
      <c r="F34" s="44"/>
      <c r="G34" s="44"/>
      <c r="H34" s="44"/>
    </row>
    <row r="35" spans="1:8" s="13" customFormat="1" ht="13.5" customHeight="1">
      <c r="A35" s="14"/>
      <c r="B35" s="39"/>
      <c r="C35" s="17"/>
      <c r="D35" s="17"/>
      <c r="E35" s="17"/>
      <c r="F35" s="17"/>
      <c r="G35" s="17"/>
      <c r="H35" s="17"/>
    </row>
    <row r="36" spans="1:8" s="13" customFormat="1" ht="14.25" customHeight="1">
      <c r="A36" s="45"/>
      <c r="B36" s="46"/>
      <c r="C36" s="17"/>
      <c r="D36" s="17"/>
      <c r="E36" s="17"/>
      <c r="F36" s="17"/>
      <c r="G36" s="17"/>
      <c r="H36" s="17"/>
    </row>
    <row r="37" spans="1:8" s="13" customFormat="1" ht="14.25" customHeight="1">
      <c r="A37" s="15"/>
      <c r="B37" s="39"/>
      <c r="C37" s="44"/>
      <c r="D37" s="17"/>
      <c r="E37" s="44"/>
      <c r="F37" s="44"/>
      <c r="G37" s="17"/>
      <c r="H37" s="44"/>
    </row>
    <row r="38" spans="1:8" s="13" customFormat="1">
      <c r="A38" s="14"/>
      <c r="B38" s="39"/>
      <c r="C38" s="17"/>
      <c r="D38" s="17"/>
      <c r="E38" s="17"/>
      <c r="F38" s="17"/>
      <c r="G38" s="17"/>
      <c r="H38" s="17"/>
    </row>
    <row r="39" spans="1:8" s="13" customFormat="1">
      <c r="A39" s="45"/>
      <c r="B39" s="47"/>
      <c r="C39" s="17"/>
      <c r="D39" s="17"/>
      <c r="E39" s="17"/>
      <c r="F39" s="17"/>
      <c r="G39" s="17"/>
      <c r="H39" s="17"/>
    </row>
    <row r="40" spans="1:8">
      <c r="A40" s="32"/>
      <c r="B40" s="48"/>
      <c r="C40" s="49">
        <f>SUM(C34:C39)</f>
        <v>0</v>
      </c>
      <c r="D40" s="49">
        <f t="shared" ref="D40:H40" si="3">SUM(D34:D39)</f>
        <v>0</v>
      </c>
      <c r="E40" s="49">
        <f t="shared" si="3"/>
        <v>0</v>
      </c>
      <c r="F40" s="49">
        <f t="shared" si="3"/>
        <v>0</v>
      </c>
      <c r="G40" s="49">
        <f t="shared" si="3"/>
        <v>0</v>
      </c>
      <c r="H40" s="49">
        <f t="shared" si="3"/>
        <v>0</v>
      </c>
    </row>
    <row r="41" spans="1:8">
      <c r="A41" s="18"/>
      <c r="B41" s="19"/>
      <c r="C41" s="20"/>
      <c r="D41" s="20"/>
      <c r="E41" s="20"/>
      <c r="F41" s="20"/>
      <c r="G41" s="20"/>
      <c r="H41" s="20"/>
    </row>
  </sheetData>
  <mergeCells count="4">
    <mergeCell ref="B7:B8"/>
    <mergeCell ref="A3:H3"/>
    <mergeCell ref="F7:G7"/>
    <mergeCell ref="F31:G3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2021-08-05T12:26:32Z</cp:lastPrinted>
  <dcterms:created xsi:type="dcterms:W3CDTF">2001-02-01T09:10:38Z</dcterms:created>
  <dcterms:modified xsi:type="dcterms:W3CDTF">2021-11-03T12:34:27Z</dcterms:modified>
</cp:coreProperties>
</file>