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20" i="4"/>
  <c r="D20"/>
  <c r="C20"/>
  <c r="F20"/>
  <c r="E12"/>
  <c r="H12" s="1"/>
  <c r="E11"/>
  <c r="H11" s="1"/>
  <c r="E10"/>
  <c r="H10" s="1"/>
  <c r="E20" l="1"/>
  <c r="H20" l="1"/>
  <c r="H32" l="1"/>
  <c r="G32"/>
  <c r="F32"/>
  <c r="D32"/>
  <c r="C32"/>
  <c r="E32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<sst xmlns="http://schemas.openxmlformats.org/spreadsheetml/2006/main" count="35" uniqueCount="27">
  <si>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</si>
  <si>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</si>
  <si>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</si>
  <si>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</si>
  <si>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</si>
  <si>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</si>
  <si>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</si>
  <si>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</si>
  <si>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</si>
  <si>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</si>
  <si>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</si>
  <si>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</si>
  <si>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</si>
  <si>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</si>
  <si>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</si>
  <si>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</si>
  <si>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</si>
  <si>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</si>
  <si>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</si>
  <si>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</si>
  <si>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</si>
  <si>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</si>
  <si>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OTRAS RETRIBUCIONES BÁSICAS PERSONAL  FUNCIONARIO</t>
  </si>
  <si>
    <t>007.9240.120.09</t>
  </si>
  <si>
    <t>Nº DE EXPEDIENTE:  041/21/TC/32</t>
  </si>
  <si>
    <t>SUELDOS DEL GRUPO C2. PERSONAL FUNCIONARIO</t>
  </si>
  <si>
    <t>RETRIBUCIONES BÁSICAS PERSONAL LABORAL FIJO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</si>
</sst>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8" t="s">
        <v>17</v>
      </c>
      <c r="C7" s="32" t="s">
        <v>2</v>
      </c>
      <c r="D7" s="32" t="s">
        <v>3</v>
      </c>
      <c r="E7" s="32" t="s">
        <v>4</v>
      </c>
      <c r="F7" s="61" t="s">
        <v>5</v>
      </c>
      <c r="G7" s="62"/>
      <c r="H7" s="32" t="s">
        <v>2</v>
      </c>
    </row>
    <row r="8" spans="1:8" s="12" customFormat="1" ht="24">
      <c r="A8" s="30" t="s">
        <v>6</v>
      </c>
      <c r="B8" s="59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55">
        <v>2133012004</v>
      </c>
      <c r="B10" s="56" t="s">
        <v>25</v>
      </c>
      <c r="C10" s="57">
        <v>81906</v>
      </c>
      <c r="D10" s="57">
        <v>-45000</v>
      </c>
      <c r="E10" s="57">
        <f>C10+D10</f>
        <v>36906</v>
      </c>
      <c r="F10" s="57"/>
      <c r="G10" s="57">
        <v>21200</v>
      </c>
      <c r="H10" s="57">
        <f>+E10+F10-G10</f>
        <v>15706</v>
      </c>
    </row>
    <row r="11" spans="1:8" s="21" customFormat="1" ht="26.25" customHeight="1">
      <c r="A11" s="55" t="s">
        <v>23</v>
      </c>
      <c r="B11" s="56" t="s">
        <v>22</v>
      </c>
      <c r="C11" s="57">
        <v>2886</v>
      </c>
      <c r="D11" s="57">
        <v>-1443</v>
      </c>
      <c r="E11" s="57">
        <f t="shared" ref="E11:E12" si="0">C11+D11</f>
        <v>1443</v>
      </c>
      <c r="F11" s="57">
        <v>1200</v>
      </c>
      <c r="G11" s="57"/>
      <c r="H11" s="57">
        <f t="shared" ref="H11:H12" si="1">+E11+F11-G11</f>
        <v>2643</v>
      </c>
    </row>
    <row r="12" spans="1:8" s="21" customFormat="1" ht="24">
      <c r="A12" s="55">
        <v>7924013000</v>
      </c>
      <c r="B12" s="56" t="s">
        <v>26</v>
      </c>
      <c r="C12" s="57">
        <v>0</v>
      </c>
      <c r="D12" s="57">
        <v>32145.93</v>
      </c>
      <c r="E12" s="57">
        <f t="shared" si="0"/>
        <v>32145.93</v>
      </c>
      <c r="F12" s="57">
        <v>20000</v>
      </c>
      <c r="G12" s="57"/>
      <c r="H12" s="57">
        <f t="shared" si="1"/>
        <v>52145.93</v>
      </c>
    </row>
    <row r="13" spans="1:8" s="21" customFormat="1">
      <c r="A13" s="55"/>
      <c r="B13" s="56"/>
      <c r="C13" s="57"/>
      <c r="D13" s="57"/>
      <c r="E13" s="57"/>
      <c r="F13" s="57"/>
      <c r="G13" s="57"/>
      <c r="H13" s="57"/>
    </row>
    <row r="14" spans="1:8" s="21" customFormat="1">
      <c r="A14" s="55"/>
      <c r="B14" s="56"/>
      <c r="C14" s="57"/>
      <c r="D14" s="57"/>
      <c r="E14" s="57"/>
      <c r="F14" s="57"/>
      <c r="G14" s="57"/>
      <c r="H14" s="57"/>
    </row>
    <row r="15" spans="1:8" s="21" customFormat="1">
      <c r="A15" s="55"/>
      <c r="B15" s="56"/>
      <c r="C15" s="57"/>
      <c r="D15" s="57"/>
      <c r="E15" s="57"/>
      <c r="F15" s="57"/>
      <c r="G15" s="57"/>
      <c r="H15" s="57"/>
    </row>
    <row r="16" spans="1:8" s="21" customFormat="1">
      <c r="A16" s="55"/>
      <c r="B16" s="56"/>
      <c r="C16" s="57"/>
      <c r="D16" s="57"/>
      <c r="E16" s="57"/>
      <c r="F16" s="57"/>
      <c r="G16" s="57"/>
      <c r="H16" s="57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 t="shared" ref="C20:E20" si="2">SUM(C9:C19)</f>
        <v>84792</v>
      </c>
      <c r="D20" s="36">
        <f t="shared" si="2"/>
        <v>-14297.07</v>
      </c>
      <c r="E20" s="36">
        <f t="shared" si="2"/>
        <v>70494.929999999993</v>
      </c>
      <c r="F20" s="36">
        <f>SUM(F9:F19)</f>
        <v>21200</v>
      </c>
      <c r="G20" s="36">
        <f t="shared" ref="G20:H20" si="3">SUM(G9:G19)</f>
        <v>21200</v>
      </c>
      <c r="H20" s="36">
        <f t="shared" si="3"/>
        <v>70494.929999999993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61" t="s">
        <v>5</v>
      </c>
      <c r="G23" s="62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43"/>
      <c r="B25" s="44"/>
      <c r="C25" s="45"/>
      <c r="D25" s="45"/>
      <c r="E25" s="45"/>
      <c r="F25" s="45"/>
      <c r="G25" s="45"/>
      <c r="H25" s="45"/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50"/>
      <c r="C32" s="51">
        <f>SUM(C26:C31)</f>
        <v>0</v>
      </c>
      <c r="D32" s="51">
        <f t="shared" ref="D32:H32" si="4">SUM(D26:D31)</f>
        <v>0</v>
      </c>
      <c r="E32" s="51">
        <f t="shared" si="4"/>
        <v>0</v>
      </c>
      <c r="F32" s="51">
        <f t="shared" si="4"/>
        <v>0</v>
      </c>
      <c r="G32" s="51">
        <f t="shared" si="4"/>
        <v>0</v>
      </c>
      <c r="H32" s="51">
        <f t="shared" si="4"/>
        <v>0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2021-06-22T11:29:36Z</cp:lastPrinted>
  <dcterms:created xsi:type="dcterms:W3CDTF">2001-02-01T09:10:38Z</dcterms:created>
  <dcterms:modified xsi:type="dcterms:W3CDTF">2021-11-03T12:31:55Z</dcterms:modified>
</cp:coreProperties>
</file>