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G26" i="4"/>
  <c r="D26"/>
  <c r="C26"/>
  <c r="F26"/>
  <c r="E18"/>
  <c r="H18" s="1"/>
  <c r="H17"/>
  <c r="E17"/>
  <c r="E15"/>
  <c r="H15" s="1"/>
  <c r="E14"/>
  <c r="H14" s="1"/>
  <c r="E13"/>
  <c r="H13" s="1"/>
  <c r="E12"/>
  <c r="H12" s="1"/>
  <c r="E11"/>
  <c r="H11" s="1"/>
  <c r="H10"/>
  <c r="E10"/>
  <c r="E23" l="1"/>
  <c r="H23" s="1"/>
  <c r="E22"/>
  <c r="H22" s="1"/>
  <c r="E21"/>
  <c r="H21" s="1"/>
  <c r="E20"/>
  <c r="H20" s="1"/>
  <c r="E19"/>
  <c r="H19" s="1"/>
  <c r="E16" l="1"/>
  <c r="E26" s="1"/>
  <c r="H16" l="1"/>
  <c r="H26" s="1"/>
  <c r="H38" l="1"/>
  <c r="G38"/>
  <c r="F38"/>
  <c r="D38"/>
  <c r="C38"/>
  <c r="E38" l="1"/>
</calcChain>
</file>

<file path=xl/sharedStrings.xml><?xml version="1.0" encoding="utf-8"?>
<sst xmlns="http://schemas.openxmlformats.org/spreadsheetml/2006/main" count="45" uniqueCount="30">
  <si>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</si>
  <si>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</si>
  <si>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</si>
  <si>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</si>
  <si>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</si>
  <si>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</si>
  <si>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</si>
  <si>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</si>
  <si>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</si>
  <si>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</si>
  <si>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</si>
  <si>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</si>
  <si>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</si>
  <si>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</si>
  <si>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</si>
  <si>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</si>
  <si>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</si>
  <si>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</si>
  <si>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</si>
  <si>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</si>
  <si>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</si>
  <si>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</si>
  <si>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PRODUCTIVIDAD</t>
  </si>
  <si>
    <t>SEGURIDAD SOCIAL</t>
  </si>
  <si>
    <t>Nº DE EXPEDIENTE:  031/21/TC/24</t>
  </si>
  <si>
    <t>SUELDOS DEL GRUPO C1. PERSONAL FUNCIONARIO</t>
  </si>
  <si>
    <t>TRIENIOS PERSONAL FUNCIONARIO</t>
  </si>
  <si>
    <t>OTRAS RETRIBUCIONES BÁSICAS PERSONAL  FUNCIONARIO</t>
  </si>
  <si>
    <t>COMPLEMENTO DE DESTINO PERSONAL FUNCIONARIO</t>
  </si>
  <si>
    <t>COMPLEMENTO ESPECÍFICO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</si>
</sst>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6.25" customHeight="1">
      <c r="A10" s="55">
        <v>2931012003</v>
      </c>
      <c r="B10" s="25" t="s">
        <v>25</v>
      </c>
      <c r="C10" s="23">
        <v>53676</v>
      </c>
      <c r="D10" s="23"/>
      <c r="E10" s="23">
        <f>C10+D10</f>
        <v>53676</v>
      </c>
      <c r="F10" s="23"/>
      <c r="G10" s="23">
        <v>5518.92</v>
      </c>
      <c r="H10" s="23">
        <f>+E10+F10-G10</f>
        <v>48157.08</v>
      </c>
    </row>
    <row r="11" spans="1:8" s="21" customFormat="1">
      <c r="A11" s="55">
        <v>2931012006</v>
      </c>
      <c r="B11" s="25" t="s">
        <v>26</v>
      </c>
      <c r="C11" s="23">
        <v>24221</v>
      </c>
      <c r="D11" s="23">
        <v>4173</v>
      </c>
      <c r="E11" s="23">
        <f t="shared" ref="E11:E15" si="0">C11+D11</f>
        <v>28394</v>
      </c>
      <c r="F11" s="23"/>
      <c r="G11" s="23">
        <v>1284.5</v>
      </c>
      <c r="H11" s="23">
        <f t="shared" ref="H11:H15" si="1">+E11+F11-G11</f>
        <v>27109.5</v>
      </c>
    </row>
    <row r="12" spans="1:8" s="21" customFormat="1" ht="24">
      <c r="A12" s="55">
        <v>2931012009</v>
      </c>
      <c r="B12" s="25" t="s">
        <v>27</v>
      </c>
      <c r="C12" s="23">
        <v>36358</v>
      </c>
      <c r="D12" s="23">
        <v>634</v>
      </c>
      <c r="E12" s="23">
        <f t="shared" si="0"/>
        <v>36992</v>
      </c>
      <c r="F12" s="23"/>
      <c r="G12" s="23">
        <v>1517.83</v>
      </c>
      <c r="H12" s="23">
        <f t="shared" si="1"/>
        <v>35474.17</v>
      </c>
    </row>
    <row r="13" spans="1:8" s="21" customFormat="1" ht="26.25" customHeight="1">
      <c r="A13" s="55">
        <v>2931012100</v>
      </c>
      <c r="B13" s="25" t="s">
        <v>28</v>
      </c>
      <c r="C13" s="23">
        <v>90896</v>
      </c>
      <c r="D13" s="23"/>
      <c r="E13" s="23">
        <f t="shared" si="0"/>
        <v>90896</v>
      </c>
      <c r="F13" s="23"/>
      <c r="G13" s="23">
        <v>3198.42</v>
      </c>
      <c r="H13" s="23">
        <f t="shared" si="1"/>
        <v>87697.58</v>
      </c>
    </row>
    <row r="14" spans="1:8" s="21" customFormat="1" ht="12.75" customHeight="1">
      <c r="A14" s="55">
        <v>2931012101</v>
      </c>
      <c r="B14" s="25" t="s">
        <v>29</v>
      </c>
      <c r="C14" s="23">
        <v>277815</v>
      </c>
      <c r="D14" s="23">
        <v>-20000</v>
      </c>
      <c r="E14" s="23">
        <f t="shared" si="0"/>
        <v>257815</v>
      </c>
      <c r="F14" s="23"/>
      <c r="G14" s="23">
        <v>8044.17</v>
      </c>
      <c r="H14" s="23">
        <f t="shared" si="1"/>
        <v>249770.83</v>
      </c>
    </row>
    <row r="15" spans="1:8" s="21" customFormat="1">
      <c r="A15" s="55">
        <v>2931015000</v>
      </c>
      <c r="B15" s="25" t="s">
        <v>22</v>
      </c>
      <c r="C15" s="23">
        <v>40522</v>
      </c>
      <c r="D15" s="23">
        <v>3960</v>
      </c>
      <c r="E15" s="23">
        <f t="shared" si="0"/>
        <v>44482</v>
      </c>
      <c r="F15" s="23"/>
      <c r="G15" s="23">
        <v>1981</v>
      </c>
      <c r="H15" s="23">
        <f t="shared" si="1"/>
        <v>42501</v>
      </c>
    </row>
    <row r="16" spans="1:8" s="21" customFormat="1" ht="26.25" customHeight="1">
      <c r="A16" s="24">
        <v>2931016000</v>
      </c>
      <c r="B16" s="25" t="s">
        <v>23</v>
      </c>
      <c r="C16" s="23">
        <v>178124</v>
      </c>
      <c r="D16" s="23">
        <v>6408</v>
      </c>
      <c r="E16" s="23">
        <f>C16+D16</f>
        <v>184532</v>
      </c>
      <c r="F16" s="23"/>
      <c r="G16" s="23">
        <v>5537</v>
      </c>
      <c r="H16" s="23">
        <f>+E16+F16-G16</f>
        <v>178995</v>
      </c>
    </row>
    <row r="17" spans="1:8" s="21" customFormat="1" ht="24">
      <c r="A17" s="55">
        <v>2920212003</v>
      </c>
      <c r="B17" s="25" t="s">
        <v>25</v>
      </c>
      <c r="C17" s="23">
        <v>35784</v>
      </c>
      <c r="D17" s="23">
        <v>-8946</v>
      </c>
      <c r="E17" s="23">
        <f t="shared" ref="E17:E18" si="2">C17+D17</f>
        <v>26838</v>
      </c>
      <c r="F17" s="23">
        <v>5518.92</v>
      </c>
      <c r="G17" s="23"/>
      <c r="H17" s="23">
        <f t="shared" ref="H17:H18" si="3">+E17+F17-G17</f>
        <v>32356.92</v>
      </c>
    </row>
    <row r="18" spans="1:8" s="21" customFormat="1">
      <c r="A18" s="55">
        <v>2920212006</v>
      </c>
      <c r="B18" s="25" t="s">
        <v>26</v>
      </c>
      <c r="C18" s="23">
        <v>12515</v>
      </c>
      <c r="D18" s="23">
        <v>-2747</v>
      </c>
      <c r="E18" s="23">
        <f t="shared" si="2"/>
        <v>9768</v>
      </c>
      <c r="F18" s="23">
        <v>1284.5</v>
      </c>
      <c r="G18" s="23"/>
      <c r="H18" s="23">
        <f t="shared" si="3"/>
        <v>11052.5</v>
      </c>
    </row>
    <row r="19" spans="1:8" s="21" customFormat="1" ht="24">
      <c r="A19" s="24">
        <v>2920212009</v>
      </c>
      <c r="B19" s="25" t="s">
        <v>27</v>
      </c>
      <c r="C19" s="23">
        <v>26726</v>
      </c>
      <c r="D19" s="23">
        <v>-2471</v>
      </c>
      <c r="E19" s="23">
        <f t="shared" ref="E19:E23" si="4">C19+D19</f>
        <v>24255</v>
      </c>
      <c r="F19" s="23">
        <v>1517.83</v>
      </c>
      <c r="G19" s="23"/>
      <c r="H19" s="23">
        <f t="shared" ref="H19:H23" si="5">+E19+F19-G19</f>
        <v>25772.83</v>
      </c>
    </row>
    <row r="20" spans="1:8" s="21" customFormat="1" ht="24">
      <c r="A20" s="55">
        <v>2920212100</v>
      </c>
      <c r="B20" s="25" t="s">
        <v>28</v>
      </c>
      <c r="C20" s="23">
        <v>68676</v>
      </c>
      <c r="D20" s="23">
        <v>-6872</v>
      </c>
      <c r="E20" s="23">
        <f t="shared" si="4"/>
        <v>61804</v>
      </c>
      <c r="F20" s="23">
        <v>3198.42</v>
      </c>
      <c r="G20" s="23"/>
      <c r="H20" s="23">
        <f t="shared" si="5"/>
        <v>65002.42</v>
      </c>
    </row>
    <row r="21" spans="1:8" s="21" customFormat="1" ht="26.25" customHeight="1">
      <c r="A21" s="55">
        <v>2920212101</v>
      </c>
      <c r="B21" s="25" t="s">
        <v>29</v>
      </c>
      <c r="C21" s="23">
        <v>180558</v>
      </c>
      <c r="D21" s="23">
        <v>-13800</v>
      </c>
      <c r="E21" s="23">
        <f t="shared" si="4"/>
        <v>166758</v>
      </c>
      <c r="F21" s="23">
        <v>8044.17</v>
      </c>
      <c r="G21" s="23"/>
      <c r="H21" s="23">
        <f t="shared" si="5"/>
        <v>174802.17</v>
      </c>
    </row>
    <row r="22" spans="1:8" s="21" customFormat="1" ht="12.75" customHeight="1">
      <c r="A22" s="55">
        <v>2920215000</v>
      </c>
      <c r="B22" s="25" t="s">
        <v>22</v>
      </c>
      <c r="C22" s="23">
        <v>28523</v>
      </c>
      <c r="D22" s="23">
        <v>-5242</v>
      </c>
      <c r="E22" s="23">
        <f t="shared" si="4"/>
        <v>23281</v>
      </c>
      <c r="F22" s="23">
        <v>1981</v>
      </c>
      <c r="G22" s="23"/>
      <c r="H22" s="23">
        <f t="shared" si="5"/>
        <v>25262</v>
      </c>
    </row>
    <row r="23" spans="1:8" s="21" customFormat="1">
      <c r="A23" s="24">
        <v>2920216000</v>
      </c>
      <c r="B23" s="25" t="s">
        <v>23</v>
      </c>
      <c r="C23" s="23">
        <v>147264</v>
      </c>
      <c r="D23" s="23">
        <v>-29916</v>
      </c>
      <c r="E23" s="23">
        <f t="shared" si="4"/>
        <v>117348</v>
      </c>
      <c r="F23" s="23">
        <v>5537</v>
      </c>
      <c r="G23" s="23"/>
      <c r="H23" s="23">
        <f t="shared" si="5"/>
        <v>122885</v>
      </c>
    </row>
    <row r="24" spans="1:8" s="21" customFormat="1">
      <c r="A24" s="24"/>
      <c r="B24" s="25"/>
      <c r="C24" s="23"/>
      <c r="D24" s="23"/>
      <c r="E24" s="23"/>
      <c r="F24" s="23"/>
      <c r="G24" s="23"/>
      <c r="H24" s="23"/>
    </row>
    <row r="25" spans="1:8" s="22" customFormat="1">
      <c r="A25" s="26"/>
      <c r="B25" s="33"/>
      <c r="C25" s="23"/>
      <c r="D25" s="23"/>
      <c r="E25" s="23"/>
      <c r="F25" s="23"/>
      <c r="G25" s="23"/>
      <c r="H25" s="23"/>
    </row>
    <row r="26" spans="1:8">
      <c r="A26" s="34"/>
      <c r="B26" s="35" t="s">
        <v>13</v>
      </c>
      <c r="C26" s="36">
        <f t="shared" ref="C26:E26" si="6">SUM(C9:C25)</f>
        <v>1201658</v>
      </c>
      <c r="D26" s="36">
        <f t="shared" si="6"/>
        <v>-74819</v>
      </c>
      <c r="E26" s="36">
        <f t="shared" si="6"/>
        <v>1126839</v>
      </c>
      <c r="F26" s="36">
        <f>SUM(F9:F25)</f>
        <v>27081.84</v>
      </c>
      <c r="G26" s="36">
        <f t="shared" ref="G26:H26" si="7">SUM(G9:G25)</f>
        <v>27081.84</v>
      </c>
      <c r="H26" s="36">
        <f t="shared" si="7"/>
        <v>1126839</v>
      </c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>
      <c r="A28" s="40"/>
      <c r="B28" s="41"/>
      <c r="C28" s="42"/>
      <c r="D28" s="42"/>
      <c r="E28" s="42"/>
      <c r="F28" s="42"/>
      <c r="G28" s="42"/>
      <c r="H28" s="42"/>
    </row>
    <row r="29" spans="1:8" s="7" customFormat="1" ht="12.6" customHeight="1">
      <c r="A29" s="27" t="s">
        <v>14</v>
      </c>
      <c r="B29" s="27" t="s">
        <v>18</v>
      </c>
      <c r="C29" s="11" t="s">
        <v>19</v>
      </c>
      <c r="D29" s="11" t="s">
        <v>3</v>
      </c>
      <c r="E29" s="11" t="s">
        <v>20</v>
      </c>
      <c r="F29" s="59" t="s">
        <v>5</v>
      </c>
      <c r="G29" s="60"/>
      <c r="H29" s="11" t="s">
        <v>19</v>
      </c>
    </row>
    <row r="30" spans="1:8" s="28" customFormat="1" ht="24">
      <c r="A30" s="27" t="s">
        <v>6</v>
      </c>
      <c r="B30" s="27"/>
      <c r="C30" s="11" t="s">
        <v>7</v>
      </c>
      <c r="D30" s="11" t="s">
        <v>8</v>
      </c>
      <c r="E30" s="11" t="s">
        <v>9</v>
      </c>
      <c r="F30" s="16" t="s">
        <v>15</v>
      </c>
      <c r="G30" s="16" t="s">
        <v>16</v>
      </c>
      <c r="H30" s="11" t="s">
        <v>21</v>
      </c>
    </row>
    <row r="31" spans="1:8" s="13" customFormat="1">
      <c r="A31" s="43"/>
      <c r="B31" s="44"/>
      <c r="C31" s="45"/>
      <c r="D31" s="45"/>
      <c r="E31" s="45"/>
      <c r="F31" s="45"/>
      <c r="G31" s="45"/>
      <c r="H31" s="45"/>
    </row>
    <row r="32" spans="1:8" s="13" customFormat="1">
      <c r="A32" s="15"/>
      <c r="B32" s="41"/>
      <c r="C32" s="46"/>
      <c r="D32" s="46"/>
      <c r="E32" s="46"/>
      <c r="F32" s="46"/>
      <c r="G32" s="46"/>
      <c r="H32" s="46"/>
    </row>
    <row r="33" spans="1:8" s="13" customFormat="1" ht="13.5" customHeight="1">
      <c r="A33" s="14"/>
      <c r="B33" s="41"/>
      <c r="C33" s="17"/>
      <c r="D33" s="17"/>
      <c r="E33" s="17"/>
      <c r="F33" s="17"/>
      <c r="G33" s="17"/>
      <c r="H33" s="17"/>
    </row>
    <row r="34" spans="1:8" s="13" customFormat="1" ht="14.25" customHeight="1">
      <c r="A34" s="47"/>
      <c r="B34" s="48"/>
      <c r="C34" s="17"/>
      <c r="D34" s="17"/>
      <c r="E34" s="17"/>
      <c r="F34" s="17"/>
      <c r="G34" s="17"/>
      <c r="H34" s="17"/>
    </row>
    <row r="35" spans="1:8" s="13" customFormat="1" ht="14.25" customHeight="1">
      <c r="A35" s="15"/>
      <c r="B35" s="41"/>
      <c r="C35" s="46"/>
      <c r="D35" s="17"/>
      <c r="E35" s="46"/>
      <c r="F35" s="46"/>
      <c r="G35" s="17"/>
      <c r="H35" s="46"/>
    </row>
    <row r="36" spans="1:8" s="13" customFormat="1">
      <c r="A36" s="14"/>
      <c r="B36" s="41"/>
      <c r="C36" s="17"/>
      <c r="D36" s="17"/>
      <c r="E36" s="17"/>
      <c r="F36" s="17"/>
      <c r="G36" s="17"/>
      <c r="H36" s="17"/>
    </row>
    <row r="37" spans="1:8" s="13" customFormat="1">
      <c r="A37" s="47"/>
      <c r="B37" s="49"/>
      <c r="C37" s="17"/>
      <c r="D37" s="17"/>
      <c r="E37" s="17"/>
      <c r="F37" s="17"/>
      <c r="G37" s="17"/>
      <c r="H37" s="17"/>
    </row>
    <row r="38" spans="1:8">
      <c r="A38" s="34"/>
      <c r="B38" s="50"/>
      <c r="C38" s="51">
        <f>SUM(C32:C37)</f>
        <v>0</v>
      </c>
      <c r="D38" s="51">
        <f t="shared" ref="D38:H38" si="8">SUM(D32:D37)</f>
        <v>0</v>
      </c>
      <c r="E38" s="51">
        <f t="shared" si="8"/>
        <v>0</v>
      </c>
      <c r="F38" s="51">
        <f t="shared" si="8"/>
        <v>0</v>
      </c>
      <c r="G38" s="51">
        <f t="shared" si="8"/>
        <v>0</v>
      </c>
      <c r="H38" s="51">
        <f t="shared" si="8"/>
        <v>0</v>
      </c>
    </row>
    <row r="39" spans="1:8">
      <c r="A39" s="18"/>
      <c r="B39" s="19"/>
      <c r="C39" s="20"/>
      <c r="D39" s="20"/>
      <c r="E39" s="20"/>
      <c r="F39" s="20"/>
      <c r="G39" s="20"/>
      <c r="H39" s="20"/>
    </row>
  </sheetData>
  <mergeCells count="4">
    <mergeCell ref="B7:B8"/>
    <mergeCell ref="A3:H3"/>
    <mergeCell ref="F7:G7"/>
    <mergeCell ref="F29:G2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2021-05-07T12:53:46Z</cp:lastPrinted>
  <dcterms:created xsi:type="dcterms:W3CDTF">2001-02-01T09:10:38Z</dcterms:created>
  <dcterms:modified xsi:type="dcterms:W3CDTF">2021-11-03T11:42:44Z</dcterms:modified>
</cp:coreProperties>
</file>