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FICHA!$A$1:$H$41</definedName>
  </definedNames>
  <calcPr calcId="125725"/>
</workbook>
</file>

<file path=xl/calcChain.xml><?xml version="1.0" encoding="utf-8"?>
<calcChain xmlns="http://schemas.openxmlformats.org/spreadsheetml/2006/main">
  <c r="E25" i="4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 l="1"/>
  <c r="H10" l="1"/>
  <c r="D28" l="1"/>
  <c r="C28"/>
  <c r="F28"/>
  <c r="G28"/>
  <c r="E28" l="1"/>
  <c r="H28" l="1"/>
  <c r="H40"/>
  <c r="G40"/>
  <c r="F40"/>
  <c r="D40"/>
  <c r="C40"/>
  <c r="E40" l="1"/>
</calcChain>
</file>

<file path=xl/sharedStrings.xml><?xml version="1.0" encoding="utf-8"?>
<sst xmlns="http://schemas.openxmlformats.org/spreadsheetml/2006/main" count="47" uniqueCount="29">
  <si>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</si>
  <si>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</si>
  <si>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</si>
  <si>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</si>
  <si>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</si>
  <si>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</si>
  <si>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</si>
  <si>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</si>
  <si>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</si>
  <si>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</si>
  <si>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</si>
  <si>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</si>
  <si>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</si>
  <si>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</si>
  <si>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</si>
  <si>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</si>
  <si>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</si>
  <si>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</si>
  <si>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</si>
  <si>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</si>
  <si>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</si>
  <si>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</si>
  <si>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</si>
  <si>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010/21/TC/07</t>
  </si>
  <si>
    <t>SUELDOS DEL GRUPO A2 PERSONAL FUNCIONARIO</t>
  </si>
  <si>
    <t>OTRAS RETRIBUCIONES BÁSICAS PERSONAL  FUNCIONARIO</t>
  </si>
  <si>
    <t>COMPLEMENTO DE DESTINO PERSONAL FUNCIONARIO</t>
  </si>
  <si>
    <t>PRODUCTIVIDAD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</si>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</sst>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1"/>
  <sheetViews>
    <sheetView tabSelected="1" zoomScale="120" zoomScaleNormal="120" workbookViewId="0">
      <selection activeCell="A14" sqref="A14:XFD14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4920012001</v>
      </c>
      <c r="B10" s="25" t="s">
        <v>24</v>
      </c>
      <c r="C10" s="23">
        <v>11915</v>
      </c>
      <c r="D10" s="23"/>
      <c r="E10" s="23">
        <f>C10+D10</f>
        <v>11915</v>
      </c>
      <c r="F10" s="23">
        <v>35745</v>
      </c>
      <c r="G10" s="23"/>
      <c r="H10" s="23">
        <f>+E10+F10-G10</f>
        <v>47660</v>
      </c>
    </row>
    <row r="11" spans="1:8" s="21" customFormat="1" ht="24">
      <c r="A11" s="24">
        <v>4920012009</v>
      </c>
      <c r="B11" s="25" t="s">
        <v>25</v>
      </c>
      <c r="C11" s="23">
        <v>17602</v>
      </c>
      <c r="D11" s="23">
        <v>2430</v>
      </c>
      <c r="E11" s="23">
        <f t="shared" ref="E11:E25" si="0">C11+D11</f>
        <v>20032</v>
      </c>
      <c r="F11" s="23">
        <v>7968</v>
      </c>
      <c r="G11" s="23"/>
      <c r="H11" s="23">
        <f t="shared" ref="H11:H25" si="1">+E11+F11-G11</f>
        <v>28000</v>
      </c>
    </row>
    <row r="12" spans="1:8" s="21" customFormat="1" ht="24">
      <c r="A12" s="55">
        <v>4920012100</v>
      </c>
      <c r="B12" s="25" t="s">
        <v>26</v>
      </c>
      <c r="C12" s="23">
        <v>44488</v>
      </c>
      <c r="D12" s="23">
        <v>5184</v>
      </c>
      <c r="E12" s="23">
        <f t="shared" si="0"/>
        <v>49672</v>
      </c>
      <c r="F12" s="23">
        <v>21729</v>
      </c>
      <c r="G12" s="23"/>
      <c r="H12" s="23">
        <f t="shared" si="1"/>
        <v>71401</v>
      </c>
    </row>
    <row r="13" spans="1:8" s="21" customFormat="1" ht="24">
      <c r="A13" s="55">
        <v>4920012101</v>
      </c>
      <c r="B13" s="25" t="s">
        <v>22</v>
      </c>
      <c r="C13" s="23">
        <v>120964</v>
      </c>
      <c r="D13" s="23">
        <v>-17077</v>
      </c>
      <c r="E13" s="23">
        <f t="shared" si="0"/>
        <v>103887</v>
      </c>
      <c r="F13" s="23">
        <v>56262</v>
      </c>
      <c r="G13" s="23"/>
      <c r="H13" s="23">
        <f t="shared" si="1"/>
        <v>160149</v>
      </c>
    </row>
    <row r="14" spans="1:8" s="21" customFormat="1" ht="12.75" customHeight="1">
      <c r="A14" s="55">
        <v>4920015000</v>
      </c>
      <c r="B14" s="25" t="s">
        <v>27</v>
      </c>
      <c r="C14" s="23">
        <v>23668</v>
      </c>
      <c r="D14" s="23">
        <v>2132</v>
      </c>
      <c r="E14" s="23">
        <f t="shared" si="0"/>
        <v>25800</v>
      </c>
      <c r="F14" s="23">
        <v>4272</v>
      </c>
      <c r="G14" s="23"/>
      <c r="H14" s="23">
        <f t="shared" si="1"/>
        <v>30072</v>
      </c>
    </row>
    <row r="15" spans="1:8" s="21" customFormat="1" ht="24">
      <c r="A15" s="24">
        <v>12323013000</v>
      </c>
      <c r="B15" s="25" t="s">
        <v>28</v>
      </c>
      <c r="C15" s="23">
        <v>331383</v>
      </c>
      <c r="D15" s="23"/>
      <c r="E15" s="23">
        <f t="shared" si="0"/>
        <v>331383</v>
      </c>
      <c r="F15" s="23"/>
      <c r="G15" s="23">
        <v>41992</v>
      </c>
      <c r="H15" s="23">
        <f t="shared" si="1"/>
        <v>289391</v>
      </c>
    </row>
    <row r="16" spans="1:8" s="21" customFormat="1" ht="24">
      <c r="A16" s="24">
        <v>4920112001</v>
      </c>
      <c r="B16" s="25" t="s">
        <v>24</v>
      </c>
      <c r="C16" s="23">
        <v>11915</v>
      </c>
      <c r="D16" s="23"/>
      <c r="E16" s="23">
        <f t="shared" si="0"/>
        <v>11915</v>
      </c>
      <c r="F16" s="23"/>
      <c r="G16" s="23">
        <v>11915</v>
      </c>
      <c r="H16" s="23">
        <f t="shared" si="1"/>
        <v>0</v>
      </c>
    </row>
    <row r="17" spans="1:8" s="21" customFormat="1" ht="24">
      <c r="A17" s="55">
        <v>4920112009</v>
      </c>
      <c r="B17" s="25" t="s">
        <v>25</v>
      </c>
      <c r="C17" s="23">
        <v>38042</v>
      </c>
      <c r="D17" s="23">
        <v>15935.33</v>
      </c>
      <c r="E17" s="23">
        <f t="shared" si="0"/>
        <v>53977.33</v>
      </c>
      <c r="F17" s="23"/>
      <c r="G17" s="23">
        <v>2656</v>
      </c>
      <c r="H17" s="23">
        <f t="shared" si="1"/>
        <v>51321.33</v>
      </c>
    </row>
    <row r="18" spans="1:8" s="21" customFormat="1" ht="24">
      <c r="A18" s="55">
        <v>4920112100</v>
      </c>
      <c r="B18" s="25" t="s">
        <v>26</v>
      </c>
      <c r="C18" s="23">
        <v>100943</v>
      </c>
      <c r="D18" s="23">
        <v>43146.83</v>
      </c>
      <c r="E18" s="23">
        <f t="shared" si="0"/>
        <v>144089.83000000002</v>
      </c>
      <c r="F18" s="23"/>
      <c r="G18" s="23">
        <v>7243</v>
      </c>
      <c r="H18" s="23">
        <f t="shared" si="1"/>
        <v>136846.83000000002</v>
      </c>
    </row>
    <row r="19" spans="1:8" s="21" customFormat="1" ht="24">
      <c r="A19" s="55">
        <v>4920112101</v>
      </c>
      <c r="B19" s="25" t="s">
        <v>22</v>
      </c>
      <c r="C19" s="23">
        <v>298645</v>
      </c>
      <c r="D19" s="23">
        <v>120363.17</v>
      </c>
      <c r="E19" s="23">
        <f t="shared" si="0"/>
        <v>419008.17</v>
      </c>
      <c r="F19" s="23"/>
      <c r="G19" s="23">
        <v>18754</v>
      </c>
      <c r="H19" s="23">
        <f t="shared" si="1"/>
        <v>400254.17</v>
      </c>
    </row>
    <row r="20" spans="1:8" s="21" customFormat="1">
      <c r="A20" s="55">
        <v>4920115000</v>
      </c>
      <c r="B20" s="25" t="s">
        <v>27</v>
      </c>
      <c r="C20" s="23">
        <v>34116</v>
      </c>
      <c r="D20" s="23">
        <v>13585.67</v>
      </c>
      <c r="E20" s="23">
        <f t="shared" si="0"/>
        <v>47701.67</v>
      </c>
      <c r="F20" s="23"/>
      <c r="G20" s="23">
        <v>1424</v>
      </c>
      <c r="H20" s="23">
        <f t="shared" si="1"/>
        <v>46277.67</v>
      </c>
    </row>
    <row r="21" spans="1:8" s="21" customFormat="1" ht="24">
      <c r="A21" s="55">
        <v>2932012001</v>
      </c>
      <c r="B21" s="25" t="s">
        <v>24</v>
      </c>
      <c r="C21" s="23">
        <v>25955</v>
      </c>
      <c r="D21" s="23">
        <v>-4964.58</v>
      </c>
      <c r="E21" s="23">
        <f t="shared" si="0"/>
        <v>20990.42</v>
      </c>
      <c r="F21" s="23"/>
      <c r="G21" s="23">
        <v>11915</v>
      </c>
      <c r="H21" s="23">
        <f t="shared" si="1"/>
        <v>9075.4199999999983</v>
      </c>
    </row>
    <row r="22" spans="1:8" s="21" customFormat="1" ht="24">
      <c r="A22" s="55">
        <v>2932012009</v>
      </c>
      <c r="B22" s="25" t="s">
        <v>25</v>
      </c>
      <c r="C22" s="23">
        <v>38370</v>
      </c>
      <c r="D22" s="23">
        <v>1599.5</v>
      </c>
      <c r="E22" s="23">
        <f t="shared" si="0"/>
        <v>39969.5</v>
      </c>
      <c r="F22" s="23"/>
      <c r="G22" s="23">
        <v>2656</v>
      </c>
      <c r="H22" s="23">
        <f t="shared" si="1"/>
        <v>37313.5</v>
      </c>
    </row>
    <row r="23" spans="1:8" s="21" customFormat="1" ht="24">
      <c r="A23" s="55">
        <v>2932012100</v>
      </c>
      <c r="B23" s="25" t="s">
        <v>26</v>
      </c>
      <c r="C23" s="23">
        <v>93438</v>
      </c>
      <c r="D23" s="23">
        <v>5798.08</v>
      </c>
      <c r="E23" s="23">
        <f t="shared" si="0"/>
        <v>99236.08</v>
      </c>
      <c r="F23" s="23"/>
      <c r="G23" s="23">
        <v>7243</v>
      </c>
      <c r="H23" s="23">
        <f t="shared" si="1"/>
        <v>91993.08</v>
      </c>
    </row>
    <row r="24" spans="1:8" s="21" customFormat="1" ht="24">
      <c r="A24" s="55">
        <v>2932012101</v>
      </c>
      <c r="B24" s="25" t="s">
        <v>22</v>
      </c>
      <c r="C24" s="23">
        <v>275007</v>
      </c>
      <c r="D24" s="23">
        <v>18633.830000000002</v>
      </c>
      <c r="E24" s="23">
        <f t="shared" si="0"/>
        <v>293640.83</v>
      </c>
      <c r="F24" s="23"/>
      <c r="G24" s="23">
        <v>18754</v>
      </c>
      <c r="H24" s="23">
        <f t="shared" si="1"/>
        <v>274886.83</v>
      </c>
    </row>
    <row r="25" spans="1:8" s="21" customFormat="1">
      <c r="A25" s="55">
        <v>2932015000</v>
      </c>
      <c r="B25" s="25" t="s">
        <v>27</v>
      </c>
      <c r="C25" s="23">
        <v>38267</v>
      </c>
      <c r="D25" s="23">
        <v>-94</v>
      </c>
      <c r="E25" s="23">
        <f t="shared" si="0"/>
        <v>38173</v>
      </c>
      <c r="F25" s="23"/>
      <c r="G25" s="23">
        <v>1424</v>
      </c>
      <c r="H25" s="23">
        <f t="shared" si="1"/>
        <v>36749</v>
      </c>
    </row>
    <row r="26" spans="1:8" s="21" customFormat="1">
      <c r="A26" s="24"/>
      <c r="B26" s="25"/>
      <c r="C26" s="23"/>
      <c r="D26" s="23"/>
      <c r="E26" s="23"/>
      <c r="F26" s="23"/>
      <c r="G26" s="23"/>
      <c r="H26" s="23"/>
    </row>
    <row r="27" spans="1:8" s="22" customFormat="1">
      <c r="A27" s="26"/>
      <c r="B27" s="33"/>
      <c r="C27" s="23"/>
      <c r="D27" s="23"/>
      <c r="E27" s="23"/>
      <c r="F27" s="23"/>
      <c r="G27" s="23"/>
      <c r="H27" s="23"/>
    </row>
    <row r="28" spans="1:8">
      <c r="A28" s="34"/>
      <c r="B28" s="35" t="s">
        <v>13</v>
      </c>
      <c r="C28" s="36">
        <f t="shared" ref="C28:H28" si="2">SUM(C10:C27)</f>
        <v>1504718</v>
      </c>
      <c r="D28" s="36">
        <f t="shared" si="2"/>
        <v>206672.83000000002</v>
      </c>
      <c r="E28" s="36">
        <f t="shared" si="2"/>
        <v>1711390.8299999998</v>
      </c>
      <c r="F28" s="36">
        <f t="shared" si="2"/>
        <v>125976</v>
      </c>
      <c r="G28" s="36">
        <f t="shared" si="2"/>
        <v>125976</v>
      </c>
      <c r="H28" s="36">
        <f t="shared" si="2"/>
        <v>1711390.8299999998</v>
      </c>
    </row>
    <row r="29" spans="1:8">
      <c r="A29" s="37"/>
      <c r="B29" s="38"/>
      <c r="C29" s="39"/>
      <c r="D29" s="39"/>
      <c r="E29" s="39"/>
      <c r="F29" s="39"/>
      <c r="G29" s="39"/>
      <c r="H29" s="39"/>
    </row>
    <row r="30" spans="1:8">
      <c r="A30" s="40"/>
      <c r="B30" s="41"/>
      <c r="C30" s="42"/>
      <c r="D30" s="42"/>
      <c r="E30" s="42"/>
      <c r="F30" s="42"/>
      <c r="G30" s="42"/>
      <c r="H30" s="42"/>
    </row>
    <row r="31" spans="1:8" s="7" customFormat="1" ht="12.6" customHeight="1">
      <c r="A31" s="27" t="s">
        <v>14</v>
      </c>
      <c r="B31" s="27" t="s">
        <v>18</v>
      </c>
      <c r="C31" s="11" t="s">
        <v>19</v>
      </c>
      <c r="D31" s="11" t="s">
        <v>3</v>
      </c>
      <c r="E31" s="11" t="s">
        <v>20</v>
      </c>
      <c r="F31" s="59" t="s">
        <v>5</v>
      </c>
      <c r="G31" s="60"/>
      <c r="H31" s="11" t="s">
        <v>19</v>
      </c>
    </row>
    <row r="32" spans="1:8" s="28" customFormat="1" ht="24">
      <c r="A32" s="27" t="s">
        <v>6</v>
      </c>
      <c r="B32" s="27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3"/>
      <c r="B33" s="44"/>
      <c r="C33" s="45"/>
      <c r="D33" s="45"/>
      <c r="E33" s="45"/>
      <c r="F33" s="45"/>
      <c r="G33" s="45"/>
      <c r="H33" s="45"/>
    </row>
    <row r="34" spans="1:8" s="13" customFormat="1">
      <c r="A34" s="15"/>
      <c r="B34" s="41"/>
      <c r="C34" s="46"/>
      <c r="D34" s="46"/>
      <c r="E34" s="46"/>
      <c r="F34" s="46"/>
      <c r="G34" s="46"/>
      <c r="H34" s="46"/>
    </row>
    <row r="35" spans="1:8" s="13" customFormat="1" ht="13.5" customHeight="1">
      <c r="A35" s="14"/>
      <c r="B35" s="41"/>
      <c r="C35" s="17"/>
      <c r="D35" s="17"/>
      <c r="E35" s="17"/>
      <c r="F35" s="17"/>
      <c r="G35" s="17"/>
      <c r="H35" s="17"/>
    </row>
    <row r="36" spans="1:8" s="13" customFormat="1" ht="14.25" customHeight="1">
      <c r="A36" s="47"/>
      <c r="B36" s="48"/>
      <c r="C36" s="17"/>
      <c r="D36" s="17"/>
      <c r="E36" s="17"/>
      <c r="F36" s="17"/>
      <c r="G36" s="17"/>
      <c r="H36" s="17"/>
    </row>
    <row r="37" spans="1:8" s="13" customFormat="1" ht="14.25" customHeight="1">
      <c r="A37" s="15"/>
      <c r="B37" s="41"/>
      <c r="C37" s="46"/>
      <c r="D37" s="17"/>
      <c r="E37" s="46"/>
      <c r="F37" s="46"/>
      <c r="G37" s="17"/>
      <c r="H37" s="46"/>
    </row>
    <row r="38" spans="1:8" s="13" customFormat="1">
      <c r="A38" s="14"/>
      <c r="B38" s="41"/>
      <c r="C38" s="17"/>
      <c r="D38" s="17"/>
      <c r="E38" s="17"/>
      <c r="F38" s="17"/>
      <c r="G38" s="17"/>
      <c r="H38" s="17"/>
    </row>
    <row r="39" spans="1:8" s="13" customFormat="1">
      <c r="A39" s="47"/>
      <c r="B39" s="49"/>
      <c r="C39" s="17"/>
      <c r="D39" s="17"/>
      <c r="E39" s="17"/>
      <c r="F39" s="17"/>
      <c r="G39" s="17"/>
      <c r="H39" s="17"/>
    </row>
    <row r="40" spans="1:8">
      <c r="A40" s="34"/>
      <c r="B40" s="50"/>
      <c r="C40" s="51">
        <f>SUM(C34:C39)</f>
        <v>0</v>
      </c>
      <c r="D40" s="51">
        <f t="shared" ref="D40:H40" si="3">SUM(D34:D39)</f>
        <v>0</v>
      </c>
      <c r="E40" s="51">
        <f t="shared" si="3"/>
        <v>0</v>
      </c>
      <c r="F40" s="51">
        <f t="shared" si="3"/>
        <v>0</v>
      </c>
      <c r="G40" s="51">
        <f t="shared" si="3"/>
        <v>0</v>
      </c>
      <c r="H40" s="51">
        <f t="shared" si="3"/>
        <v>0</v>
      </c>
    </row>
    <row r="41" spans="1:8">
      <c r="A41" s="18"/>
      <c r="B41" s="19"/>
      <c r="C41" s="20"/>
      <c r="D41" s="20"/>
      <c r="E41" s="20"/>
      <c r="F41" s="20"/>
      <c r="G41" s="20"/>
      <c r="H41" s="20"/>
    </row>
  </sheetData>
  <mergeCells count="4">
    <mergeCell ref="B7:B8"/>
    <mergeCell ref="A3:H3"/>
    <mergeCell ref="F7:G7"/>
    <mergeCell ref="F31:G3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2021-02-18T13:42:41Z</dcterms:modified>
</cp:coreProperties>
</file>