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H22" i="4"/>
  <c r="H18"/>
  <c r="H14"/>
  <c r="H11"/>
  <c r="H10"/>
  <c r="E23"/>
  <c r="H23" s="1"/>
  <c r="E22"/>
  <c r="E21"/>
  <c r="H21" s="1"/>
  <c r="E20"/>
  <c r="H20" s="1"/>
  <c r="E19"/>
  <c r="H19" s="1"/>
  <c r="E18"/>
  <c r="E17"/>
  <c r="H17" s="1"/>
  <c r="E16"/>
  <c r="H16" s="1"/>
  <c r="E15"/>
  <c r="H15" s="1"/>
  <c r="E14"/>
  <c r="E13"/>
  <c r="H13" s="1"/>
  <c r="E12"/>
  <c r="H12" s="1"/>
  <c r="E11"/>
  <c r="E10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<sst xmlns="http://schemas.openxmlformats.org/spreadsheetml/2006/main" count="59" uniqueCount="45">
  <si>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</si>
  <si>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</si>
  <si>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</si>
  <si>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</si>
  <si>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</si>
  <si>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</si>
  <si>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</si>
  <si>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</si>
  <si>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</si>
  <si>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</si>
  <si>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</si>
  <si>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</si>
  <si>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</si>
  <si>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</si>
  <si>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</si>
  <si>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</si>
  <si>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</si>
  <si>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</si>
  <si>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</si>
  <si>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</si>
  <si>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</si>
  <si>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</si>
  <si>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041/20/TC/34</t>
  </si>
  <si>
    <t>011.3410.130.00</t>
  </si>
  <si>
    <t>011.3410.120.06</t>
  </si>
  <si>
    <t>011.3410.120.09</t>
  </si>
  <si>
    <t>011.3410.121.00</t>
  </si>
  <si>
    <t>011.3410.121.01</t>
  </si>
  <si>
    <t>011.3410.150.00</t>
  </si>
  <si>
    <t>011.3410.160.00</t>
  </si>
  <si>
    <t>002.9320.120.06</t>
  </si>
  <si>
    <t>002.9320.120.09</t>
  </si>
  <si>
    <t>002.9320.121.00</t>
  </si>
  <si>
    <t>002.9320.121.01</t>
  </si>
  <si>
    <t>002.9320.160.00</t>
  </si>
  <si>
    <t>TRIENIOS PERSONAL FUNCIONARIO</t>
  </si>
  <si>
    <t>OTRAS REMUNERACIONES BÁSICAS PERSONAL FUNCIONARIO</t>
  </si>
  <si>
    <t>COMPLEMENTO DE DESTINO PERSONAL FUNCIONARIO</t>
  </si>
  <si>
    <t>COMPLEMENTO ESPECÍFICO PERSONAL FUNCIONARIO</t>
  </si>
  <si>
    <t>PRODUCTIVIDAD</t>
  </si>
  <si>
    <t>SEGURIDAD SOCIAL</t>
  </si>
  <si>
    <t>RETRIBUCIONES BÁSICAS PERSONAL LABORAL FIJO</t>
  </si>
  <si>
    <t>011.3410.120.01</t>
  </si>
  <si>
    <t>SUELDO DEL GRUPO A2 PERSONAL FUNCIONARIO</t>
  </si>
  <si>
    <t>002.9320.120.01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</si>
</sst>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2" customFormat="1" ht="24">
      <c r="A10" s="25" t="s">
        <v>42</v>
      </c>
      <c r="B10" s="26" t="s">
        <v>43</v>
      </c>
      <c r="C10" s="24">
        <v>0</v>
      </c>
      <c r="D10" s="24"/>
      <c r="E10" s="24">
        <f t="shared" ref="E10:E23" si="0">C10+D10</f>
        <v>0</v>
      </c>
      <c r="F10" s="24">
        <v>4964.58</v>
      </c>
      <c r="G10" s="24"/>
      <c r="H10" s="24">
        <f t="shared" ref="H10:H23" si="1">+E10+F10-G10</f>
        <v>4964.58</v>
      </c>
    </row>
    <row r="11" spans="1:8" s="22" customFormat="1">
      <c r="A11" s="25" t="s">
        <v>24</v>
      </c>
      <c r="B11" s="26" t="s">
        <v>35</v>
      </c>
      <c r="C11" s="24">
        <v>1766</v>
      </c>
      <c r="D11" s="24"/>
      <c r="E11" s="24">
        <f t="shared" si="0"/>
        <v>1766</v>
      </c>
      <c r="F11" s="24">
        <v>1117.92</v>
      </c>
      <c r="G11" s="24"/>
      <c r="H11" s="24">
        <f t="shared" si="1"/>
        <v>2883.92</v>
      </c>
    </row>
    <row r="12" spans="1:8" s="22" customFormat="1" ht="12.75" customHeight="1">
      <c r="A12" s="25" t="s">
        <v>25</v>
      </c>
      <c r="B12" s="26" t="s">
        <v>36</v>
      </c>
      <c r="C12" s="24">
        <v>2430</v>
      </c>
      <c r="D12" s="24"/>
      <c r="E12" s="24">
        <f t="shared" si="0"/>
        <v>2430</v>
      </c>
      <c r="F12" s="24">
        <v>1237.5</v>
      </c>
      <c r="G12" s="13"/>
      <c r="H12" s="24">
        <f t="shared" si="1"/>
        <v>3667.5</v>
      </c>
    </row>
    <row r="13" spans="1:8" s="22" customFormat="1" ht="24">
      <c r="A13" s="25" t="s">
        <v>26</v>
      </c>
      <c r="B13" s="26" t="s">
        <v>37</v>
      </c>
      <c r="C13" s="24">
        <v>5184</v>
      </c>
      <c r="D13" s="24"/>
      <c r="E13" s="24">
        <f t="shared" si="0"/>
        <v>5184</v>
      </c>
      <c r="F13" s="24">
        <v>3017.92</v>
      </c>
      <c r="G13" s="24"/>
      <c r="H13" s="24">
        <f t="shared" si="1"/>
        <v>8201.92</v>
      </c>
    </row>
    <row r="14" spans="1:8" s="22" customFormat="1" ht="24">
      <c r="A14" s="25" t="s">
        <v>27</v>
      </c>
      <c r="B14" s="26" t="s">
        <v>38</v>
      </c>
      <c r="C14" s="24">
        <v>13041</v>
      </c>
      <c r="D14" s="24"/>
      <c r="E14" s="24">
        <f t="shared" si="0"/>
        <v>13041</v>
      </c>
      <c r="F14" s="24">
        <v>7814.17</v>
      </c>
      <c r="G14" s="24"/>
      <c r="H14" s="24">
        <f t="shared" si="1"/>
        <v>20855.169999999998</v>
      </c>
    </row>
    <row r="15" spans="1:8" s="22" customFormat="1">
      <c r="A15" s="25" t="s">
        <v>28</v>
      </c>
      <c r="B15" s="26" t="s">
        <v>39</v>
      </c>
      <c r="C15" s="24">
        <v>18894</v>
      </c>
      <c r="D15" s="24">
        <v>1424</v>
      </c>
      <c r="E15" s="24">
        <f t="shared" si="0"/>
        <v>20318</v>
      </c>
      <c r="F15" s="24">
        <v>7597.16</v>
      </c>
      <c r="G15" s="24"/>
      <c r="H15" s="24">
        <f t="shared" si="1"/>
        <v>27915.16</v>
      </c>
    </row>
    <row r="16" spans="1:8" s="22" customFormat="1">
      <c r="A16" s="25" t="s">
        <v>29</v>
      </c>
      <c r="B16" s="26" t="s">
        <v>40</v>
      </c>
      <c r="C16" s="24">
        <v>153060</v>
      </c>
      <c r="D16" s="24">
        <v>14328</v>
      </c>
      <c r="E16" s="24">
        <f t="shared" si="0"/>
        <v>167388</v>
      </c>
      <c r="F16" s="24">
        <v>4990</v>
      </c>
      <c r="G16" s="24"/>
      <c r="H16" s="24">
        <f t="shared" si="1"/>
        <v>172378</v>
      </c>
    </row>
    <row r="17" spans="1:8" s="22" customFormat="1" ht="24">
      <c r="A17" s="25" t="s">
        <v>23</v>
      </c>
      <c r="B17" s="26" t="s">
        <v>41</v>
      </c>
      <c r="C17" s="24">
        <v>497784</v>
      </c>
      <c r="D17" s="24">
        <v>32427.88</v>
      </c>
      <c r="E17" s="24">
        <f t="shared" si="0"/>
        <v>530211.88</v>
      </c>
      <c r="F17" s="24"/>
      <c r="G17" s="24">
        <v>7597.16</v>
      </c>
      <c r="H17" s="24">
        <f t="shared" si="1"/>
        <v>522614.72000000003</v>
      </c>
    </row>
    <row r="18" spans="1:8" s="22" customFormat="1" ht="24">
      <c r="A18" s="25" t="s">
        <v>44</v>
      </c>
      <c r="B18" s="26" t="s">
        <v>43</v>
      </c>
      <c r="C18" s="24">
        <v>25955</v>
      </c>
      <c r="D18" s="24"/>
      <c r="E18" s="24">
        <f t="shared" si="0"/>
        <v>25955</v>
      </c>
      <c r="F18" s="24"/>
      <c r="G18" s="24">
        <v>4964.58</v>
      </c>
      <c r="H18" s="24">
        <f t="shared" si="1"/>
        <v>20990.42</v>
      </c>
    </row>
    <row r="19" spans="1:8" s="22" customFormat="1">
      <c r="A19" s="25" t="s">
        <v>30</v>
      </c>
      <c r="B19" s="26" t="s">
        <v>35</v>
      </c>
      <c r="C19" s="24">
        <v>19362</v>
      </c>
      <c r="D19" s="24">
        <v>-1426</v>
      </c>
      <c r="E19" s="24">
        <f t="shared" si="0"/>
        <v>17936</v>
      </c>
      <c r="F19" s="24"/>
      <c r="G19" s="24">
        <v>1117.92</v>
      </c>
      <c r="H19" s="24">
        <f t="shared" si="1"/>
        <v>16818.080000000002</v>
      </c>
    </row>
    <row r="20" spans="1:8" s="22" customFormat="1" ht="24">
      <c r="A20" s="25" t="s">
        <v>31</v>
      </c>
      <c r="B20" s="26" t="s">
        <v>36</v>
      </c>
      <c r="C20" s="24">
        <v>38370</v>
      </c>
      <c r="D20" s="24">
        <v>-214</v>
      </c>
      <c r="E20" s="24">
        <f t="shared" si="0"/>
        <v>38156</v>
      </c>
      <c r="F20" s="24"/>
      <c r="G20" s="24">
        <v>1237.5</v>
      </c>
      <c r="H20" s="24">
        <f t="shared" si="1"/>
        <v>36918.5</v>
      </c>
    </row>
    <row r="21" spans="1:8" s="22" customFormat="1" ht="24">
      <c r="A21" s="25" t="s">
        <v>32</v>
      </c>
      <c r="B21" s="26" t="s">
        <v>37</v>
      </c>
      <c r="C21" s="24">
        <v>93438</v>
      </c>
      <c r="D21" s="24"/>
      <c r="E21" s="24">
        <f t="shared" si="0"/>
        <v>93438</v>
      </c>
      <c r="F21" s="24"/>
      <c r="G21" s="24">
        <v>3017.92</v>
      </c>
      <c r="H21" s="24">
        <f t="shared" si="1"/>
        <v>90420.08</v>
      </c>
    </row>
    <row r="22" spans="1:8" s="22" customFormat="1" ht="24">
      <c r="A22" s="25" t="s">
        <v>33</v>
      </c>
      <c r="B22" s="26" t="s">
        <v>38</v>
      </c>
      <c r="C22" s="24">
        <v>275007</v>
      </c>
      <c r="D22" s="24"/>
      <c r="E22" s="24">
        <f t="shared" si="0"/>
        <v>275007</v>
      </c>
      <c r="F22" s="24"/>
      <c r="G22" s="24">
        <v>7814.17</v>
      </c>
      <c r="H22" s="24">
        <f t="shared" si="1"/>
        <v>267192.83</v>
      </c>
    </row>
    <row r="23" spans="1:8" s="22" customFormat="1">
      <c r="A23" s="25" t="s">
        <v>34</v>
      </c>
      <c r="B23" s="26" t="s">
        <v>40</v>
      </c>
      <c r="C23" s="24">
        <v>203132</v>
      </c>
      <c r="D23" s="24">
        <v>-1296</v>
      </c>
      <c r="E23" s="24">
        <f t="shared" si="0"/>
        <v>201836</v>
      </c>
      <c r="F23" s="24"/>
      <c r="G23" s="24">
        <v>4990</v>
      </c>
      <c r="H23" s="24">
        <f t="shared" si="1"/>
        <v>196846</v>
      </c>
    </row>
    <row r="24" spans="1:8" s="23" customFormat="1">
      <c r="A24" s="27"/>
      <c r="B24" s="34"/>
      <c r="C24" s="24"/>
      <c r="D24" s="24"/>
      <c r="E24" s="24"/>
      <c r="F24" s="24"/>
      <c r="G24" s="24"/>
      <c r="H24" s="24"/>
    </row>
    <row r="25" spans="1:8">
      <c r="A25" s="35"/>
      <c r="B25" s="36" t="s">
        <v>13</v>
      </c>
      <c r="C25" s="37">
        <f t="shared" ref="C25:H25" si="2">SUM(C10:C24)</f>
        <v>1347423</v>
      </c>
      <c r="D25" s="37">
        <f t="shared" si="2"/>
        <v>45243.880000000005</v>
      </c>
      <c r="E25" s="37">
        <f t="shared" si="2"/>
        <v>1392666.88</v>
      </c>
      <c r="F25" s="37">
        <f t="shared" si="2"/>
        <v>30739.25</v>
      </c>
      <c r="G25" s="37">
        <f t="shared" si="2"/>
        <v>30739.25</v>
      </c>
      <c r="H25" s="37">
        <f t="shared" si="2"/>
        <v>1392666.88</v>
      </c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>
      <c r="A27" s="41"/>
      <c r="B27" s="42"/>
      <c r="C27" s="43"/>
      <c r="D27" s="43"/>
      <c r="E27" s="43"/>
      <c r="F27" s="43"/>
      <c r="G27" s="43"/>
      <c r="H27" s="43"/>
    </row>
    <row r="28" spans="1:8" s="7" customFormat="1" ht="12.6" customHeight="1">
      <c r="A28" s="28" t="s">
        <v>14</v>
      </c>
      <c r="B28" s="28" t="s">
        <v>18</v>
      </c>
      <c r="C28" s="11" t="s">
        <v>19</v>
      </c>
      <c r="D28" s="11" t="s">
        <v>3</v>
      </c>
      <c r="E28" s="11" t="s">
        <v>20</v>
      </c>
      <c r="F28" s="59" t="s">
        <v>5</v>
      </c>
      <c r="G28" s="60"/>
      <c r="H28" s="11" t="s">
        <v>19</v>
      </c>
    </row>
    <row r="29" spans="1:8" s="29" customFormat="1" ht="24">
      <c r="A29" s="28" t="s">
        <v>6</v>
      </c>
      <c r="B29" s="28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4"/>
      <c r="B30" s="45"/>
      <c r="C30" s="46"/>
      <c r="D30" s="46"/>
      <c r="E30" s="46"/>
      <c r="F30" s="46"/>
      <c r="G30" s="46"/>
      <c r="H30" s="46"/>
    </row>
    <row r="31" spans="1:8" s="14" customFormat="1">
      <c r="A31" s="16"/>
      <c r="B31" s="42"/>
      <c r="C31" s="47"/>
      <c r="D31" s="47"/>
      <c r="E31" s="47"/>
      <c r="F31" s="47"/>
      <c r="G31" s="47"/>
      <c r="H31" s="47"/>
    </row>
    <row r="32" spans="1:8" s="14" customFormat="1" ht="13.5" customHeight="1">
      <c r="A32" s="15"/>
      <c r="B32" s="42"/>
      <c r="C32" s="18"/>
      <c r="D32" s="18"/>
      <c r="E32" s="18"/>
      <c r="F32" s="18"/>
      <c r="G32" s="18"/>
      <c r="H32" s="18"/>
    </row>
    <row r="33" spans="1:8" s="14" customFormat="1" ht="14.25" customHeight="1">
      <c r="A33" s="48"/>
      <c r="B33" s="49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2"/>
      <c r="C34" s="47"/>
      <c r="D34" s="18"/>
      <c r="E34" s="47"/>
      <c r="F34" s="47"/>
      <c r="G34" s="18"/>
      <c r="H34" s="47"/>
    </row>
    <row r="35" spans="1:8" s="14" customFormat="1">
      <c r="A35" s="15"/>
      <c r="B35" s="42"/>
      <c r="C35" s="18"/>
      <c r="D35" s="18"/>
      <c r="E35" s="18"/>
      <c r="F35" s="18"/>
      <c r="G35" s="18"/>
      <c r="H35" s="18"/>
    </row>
    <row r="36" spans="1:8" s="14" customFormat="1">
      <c r="A36" s="48"/>
      <c r="B36" s="50"/>
      <c r="C36" s="18"/>
      <c r="D36" s="18"/>
      <c r="E36" s="18"/>
      <c r="F36" s="18"/>
      <c r="G36" s="18"/>
      <c r="H36" s="18"/>
    </row>
    <row r="37" spans="1:8">
      <c r="A37" s="35"/>
      <c r="B37" s="51"/>
      <c r="C37" s="52">
        <f>SUM(C31:C36)</f>
        <v>0</v>
      </c>
      <c r="D37" s="52">
        <f t="shared" ref="D37:H37" si="3">SUM(D31:D36)</f>
        <v>0</v>
      </c>
      <c r="E37" s="52">
        <f t="shared" si="3"/>
        <v>0</v>
      </c>
      <c r="F37" s="52">
        <f t="shared" si="3"/>
        <v>0</v>
      </c>
      <c r="G37" s="52">
        <f t="shared" si="3"/>
        <v>0</v>
      </c>
      <c r="H37" s="52">
        <f t="shared" si="3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4"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2020-08-10T08:02:23Z</cp:lastPrinted>
  <dcterms:created xsi:type="dcterms:W3CDTF">2001-02-01T09:10:38Z</dcterms:created>
  <dcterms:modified xsi:type="dcterms:W3CDTF">2020-08-12T10:22:12Z</dcterms:modified>
</cp:coreProperties>
</file>