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6015" windowWidth="19260" windowHeight="6060"/>
  </bookViews>
  <sheets>
    <sheet name="Ingresos" sheetId="4" r:id="rId1"/>
    <sheet name="Hoja3" sheetId="3" r:id="rId2"/>
  </sheets>
  <calcPr calcId="125725"/>
</workbook>
</file>

<file path=xl/calcChain.xml><?xml version="1.0" encoding="utf-8"?>
<calcChain xmlns="http://schemas.openxmlformats.org/spreadsheetml/2006/main">
  <c r="E12" i="4"/>
  <c r="E11"/>
  <c r="E15" s="1"/>
  <c r="E5"/>
  <c r="E6" s="1"/>
  <c r="F15"/>
  <c r="C15"/>
  <c r="D6"/>
  <c r="F6"/>
  <c r="C6"/>
  <c r="G14"/>
  <c r="G12"/>
  <c r="G13"/>
  <c r="G11" l="1"/>
  <c r="G15"/>
  <c r="D15"/>
  <c r="G5"/>
  <c r="G6" s="1"/>
</calcChain>
</file>

<file path=xl/sharedStrings.xml><?xml version="1.0" encoding="utf-8"?>
<sst xmlns="http://schemas.openxmlformats.org/spreadsheetml/2006/main" count="33" uniqueCount="23">
  <si>
    <t>CONSIGNACIONES</t>
  </si>
  <si>
    <t>MODIFICACIONES</t>
  </si>
  <si>
    <t>En Más</t>
  </si>
  <si>
    <t>En Menos</t>
  </si>
  <si>
    <t>GASTOS DE PERSONAL</t>
  </si>
  <si>
    <t>INVERSIONES REALES</t>
  </si>
  <si>
    <t>ACTIVOS FINANCIEROS</t>
  </si>
  <si>
    <t xml:space="preserve">TRANSFERENCIAS CORRIENTES </t>
  </si>
  <si>
    <t>Capítulo</t>
  </si>
  <si>
    <t>Descripción</t>
  </si>
  <si>
    <t>GASTOS EN BIENES CORRIENTES Y SERVICIOS</t>
  </si>
  <si>
    <t>Créditos Iniciales</t>
  </si>
  <si>
    <t>Capítulo 1</t>
  </si>
  <si>
    <t>Capítulo 2</t>
  </si>
  <si>
    <t>Capítulo 4</t>
  </si>
  <si>
    <t>Capítulo 6</t>
  </si>
  <si>
    <t>Capítulo 8</t>
  </si>
  <si>
    <t>Créditos Actuales</t>
  </si>
  <si>
    <t>CRÉDITOS DEFINITIVOS</t>
  </si>
  <si>
    <t>TOTALES</t>
  </si>
  <si>
    <t>PRESUPUESTO CORRIENTE DE INGRESOS DE 2020</t>
  </si>
  <si>
    <t>PRESUPUESTO CORRIENTE DE GASTOS DE 2020</t>
  </si>
  <si>
    <t>AYUNTAMIENTO DE MAJADAHONDA - MODIFICACIÓN DE CRÉDITO 34-2020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</si>
</sst>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u/>
      <sz val="10"/>
      <color indexed="8"/>
      <name val="Garamond"/>
      <family val="1"/>
    </font>
    <font>
      <b/>
      <sz val="11"/>
      <color rgb="FF000000"/>
      <name val="Times New Roman"/>
      <family val="1"/>
    </font>
    <font>
      <b/>
      <sz val="10"/>
      <color rgb="FF000000"/>
      <name val="Garamond"/>
      <family val="1"/>
    </font>
    <font>
      <b/>
      <sz val="9"/>
      <color rgb="FF000000"/>
      <name val="Garamond"/>
      <family val="1"/>
    </font>
    <font>
      <b/>
      <u/>
      <sz val="10"/>
      <color rgb="FF000000"/>
      <name val="Garamond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5"/>
  <sheetViews>
    <sheetView tabSelected="1" zoomScale="130" zoomScaleNormal="130" workbookViewId="0">
      <selection activeCell="D15" sqref="D15"/>
    </sheetView>
  </sheetViews>
  <sheetFormatPr baseColWidth="10" defaultRowHeight="15"/>
  <cols>
    <col min="2" max="2" width="26.5703125" customWidth="1"/>
    <col min="3" max="3" width="11.5703125" customWidth="1"/>
    <col min="4" max="4" width="12.140625" customWidth="1"/>
    <col min="5" max="5" width="12" customWidth="1"/>
    <col min="6" max="6" width="10.85546875" customWidth="1"/>
    <col min="7" max="7" width="12.7109375" customWidth="1"/>
    <col min="8" max="8" width="15.5703125" customWidth="1"/>
  </cols>
  <sheetData>
    <row r="1" spans="1:7" ht="15" customHeight="1">
      <c r="A1" s="15" t="s">
        <v>22</v>
      </c>
      <c r="B1" s="15"/>
      <c r="C1" s="15"/>
      <c r="D1" s="15"/>
      <c r="E1" s="15"/>
      <c r="F1" s="15"/>
      <c r="G1" s="15"/>
    </row>
    <row r="2" spans="1:7" ht="25.5" customHeight="1">
      <c r="A2" s="1"/>
      <c r="B2" s="16" t="s">
        <v>20</v>
      </c>
      <c r="C2" s="12"/>
      <c r="D2" s="12"/>
      <c r="E2" s="12"/>
      <c r="F2" s="12"/>
      <c r="G2" s="12"/>
    </row>
    <row r="3" spans="1:7" ht="15" customHeight="1">
      <c r="A3" s="3"/>
      <c r="B3" s="4"/>
      <c r="C3" s="13" t="s">
        <v>0</v>
      </c>
      <c r="D3" s="13"/>
      <c r="E3" s="13" t="s">
        <v>1</v>
      </c>
      <c r="F3" s="13"/>
      <c r="G3" s="14" t="s">
        <v>18</v>
      </c>
    </row>
    <row r="4" spans="1:7" ht="24">
      <c r="A4" s="2" t="s">
        <v>8</v>
      </c>
      <c r="B4" s="2" t="s">
        <v>9</v>
      </c>
      <c r="C4" s="2" t="s">
        <v>11</v>
      </c>
      <c r="D4" s="2" t="s">
        <v>17</v>
      </c>
      <c r="E4" s="2" t="s">
        <v>2</v>
      </c>
      <c r="F4" s="2" t="s">
        <v>3</v>
      </c>
      <c r="G4" s="14"/>
    </row>
    <row r="5" spans="1:7">
      <c r="A5" s="6" t="s">
        <v>16</v>
      </c>
      <c r="B5" s="7" t="s">
        <v>6</v>
      </c>
      <c r="C5" s="8">
        <v>30</v>
      </c>
      <c r="D5" s="8">
        <v>61724641.859999999</v>
      </c>
      <c r="E5" s="8">
        <f>491943.84+701652.27</f>
        <v>1193596.1100000001</v>
      </c>
      <c r="F5" s="8">
        <v>0</v>
      </c>
      <c r="G5" s="8">
        <f>D5+E5-F5</f>
        <v>62918237.969999999</v>
      </c>
    </row>
    <row r="6" spans="1:7" ht="25.5" customHeight="1">
      <c r="A6" s="5"/>
      <c r="B6" s="9" t="s">
        <v>19</v>
      </c>
      <c r="C6" s="8">
        <f>SUM(C5:C5)</f>
        <v>30</v>
      </c>
      <c r="D6" s="8">
        <f>SUM(D5:D5)</f>
        <v>61724641.859999999</v>
      </c>
      <c r="E6" s="8">
        <f>SUM(E5:E5)</f>
        <v>1193596.1100000001</v>
      </c>
      <c r="F6" s="8">
        <f>SUM(F5:F5)</f>
        <v>0</v>
      </c>
      <c r="G6" s="8">
        <f>SUM(G5:G5)</f>
        <v>62918237.969999999</v>
      </c>
    </row>
    <row r="8" spans="1:7" ht="23.25" customHeight="1">
      <c r="A8" s="1"/>
      <c r="B8" s="11" t="s">
        <v>21</v>
      </c>
      <c r="C8" s="12"/>
      <c r="D8" s="12"/>
      <c r="E8" s="12"/>
      <c r="F8" s="12"/>
      <c r="G8" s="12"/>
    </row>
    <row r="9" spans="1:7">
      <c r="A9" s="3"/>
      <c r="B9" s="4"/>
      <c r="C9" s="13" t="s">
        <v>0</v>
      </c>
      <c r="D9" s="13"/>
      <c r="E9" s="13" t="s">
        <v>1</v>
      </c>
      <c r="F9" s="13"/>
      <c r="G9" s="14" t="s">
        <v>18</v>
      </c>
    </row>
    <row r="10" spans="1:7" ht="24">
      <c r="A10" s="10" t="s">
        <v>8</v>
      </c>
      <c r="B10" s="10" t="s">
        <v>9</v>
      </c>
      <c r="C10" s="10" t="s">
        <v>11</v>
      </c>
      <c r="D10" s="10" t="s">
        <v>17</v>
      </c>
      <c r="E10" s="10" t="s">
        <v>2</v>
      </c>
      <c r="F10" s="10" t="s">
        <v>3</v>
      </c>
      <c r="G10" s="14"/>
    </row>
    <row r="11" spans="1:7">
      <c r="A11" s="9" t="s">
        <v>12</v>
      </c>
      <c r="B11" s="7" t="s">
        <v>4</v>
      </c>
      <c r="C11" s="8">
        <v>31317935</v>
      </c>
      <c r="D11" s="8">
        <v>31397935</v>
      </c>
      <c r="E11" s="8">
        <f>491943.84-18750.15</f>
        <v>473193.69</v>
      </c>
      <c r="F11" s="8">
        <v>0</v>
      </c>
      <c r="G11" s="8">
        <f>D11+E11-F11</f>
        <v>31871128.690000001</v>
      </c>
    </row>
    <row r="12" spans="1:7" ht="25.5">
      <c r="A12" s="9" t="s">
        <v>13</v>
      </c>
      <c r="B12" s="7" t="s">
        <v>10</v>
      </c>
      <c r="C12" s="8">
        <v>32690028</v>
      </c>
      <c r="D12" s="8">
        <v>32382034.170000002</v>
      </c>
      <c r="E12" s="8">
        <f>18750.15+103855.65</f>
        <v>122605.79999999999</v>
      </c>
      <c r="F12" s="8">
        <v>0</v>
      </c>
      <c r="G12" s="8">
        <f>D12+E12-F12</f>
        <v>32504639.970000003</v>
      </c>
    </row>
    <row r="13" spans="1:7" ht="25.5">
      <c r="A13" s="9" t="s">
        <v>14</v>
      </c>
      <c r="B13" s="7" t="s">
        <v>7</v>
      </c>
      <c r="C13" s="8">
        <v>3054707</v>
      </c>
      <c r="D13" s="8">
        <v>2913290.25</v>
      </c>
      <c r="E13" s="8">
        <v>578000</v>
      </c>
      <c r="F13" s="8">
        <v>78000</v>
      </c>
      <c r="G13" s="8">
        <f>D13+E13-F13</f>
        <v>3413290.25</v>
      </c>
    </row>
    <row r="14" spans="1:7">
      <c r="A14" s="9" t="s">
        <v>15</v>
      </c>
      <c r="B14" s="7" t="s">
        <v>5</v>
      </c>
      <c r="C14" s="8">
        <v>0</v>
      </c>
      <c r="D14" s="8">
        <v>60733483.420000002</v>
      </c>
      <c r="E14" s="8">
        <v>97796.62</v>
      </c>
      <c r="F14" s="8">
        <v>0</v>
      </c>
      <c r="G14" s="8">
        <f>D14+E14-F14</f>
        <v>60831280.039999999</v>
      </c>
    </row>
    <row r="15" spans="1:7">
      <c r="A15" s="5"/>
      <c r="B15" s="9" t="s">
        <v>19</v>
      </c>
      <c r="C15" s="8">
        <f>SUM(C11:C14)</f>
        <v>67062670</v>
      </c>
      <c r="D15" s="8">
        <f>SUM(D11:D14)</f>
        <v>127426742.84</v>
      </c>
      <c r="E15" s="8">
        <f>SUM(E11:E14)</f>
        <v>1271596.1099999999</v>
      </c>
      <c r="F15" s="8">
        <f>SUM(F11:F14)</f>
        <v>78000</v>
      </c>
      <c r="G15" s="8">
        <f>SUM(G11:G14)</f>
        <v>128620338.94999999</v>
      </c>
    </row>
  </sheetData>
  <mergeCells count="9">
    <mergeCell ref="B8:G8"/>
    <mergeCell ref="C9:D9"/>
    <mergeCell ref="E9:F9"/>
    <mergeCell ref="G9:G10"/>
    <mergeCell ref="A1:G1"/>
    <mergeCell ref="C3:D3"/>
    <mergeCell ref="E3:F3"/>
    <mergeCell ref="G3:G4"/>
    <mergeCell ref="B2:G2"/>
  </mergeCells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:D2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jpsalmeron</cp:lastModifiedBy>
  <cp:lastPrinted>2019-05-13T09:26:12Z</cp:lastPrinted>
  <dcterms:created xsi:type="dcterms:W3CDTF">2009-09-18T09:44:32Z</dcterms:created>
  <dcterms:modified xsi:type="dcterms:W3CDTF">2020-10-26T12:59:34Z</dcterms:modified>
</cp:coreProperties>
</file>