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FICHA!$A$1:$H$44</definedName>
  </definedNames>
  <calcPr calcId="125725"/>
</workbook>
</file>

<file path=xl/calcChain.xml><?xml version="1.0" encoding="utf-8"?>
<calcChain xmlns="http://schemas.openxmlformats.org/spreadsheetml/2006/main">
  <c r="E28" i="4"/>
  <c r="H28" s="1"/>
  <c r="E27"/>
  <c r="H27" s="1"/>
  <c r="E26"/>
  <c r="H26" s="1"/>
  <c r="E25"/>
  <c r="H25" s="1"/>
  <c r="E24"/>
  <c r="H24" s="1"/>
  <c r="E23"/>
  <c r="H23" s="1"/>
  <c r="E22"/>
  <c r="H22" s="1"/>
  <c r="E21"/>
  <c r="H21" s="1"/>
  <c r="E18"/>
  <c r="H18" s="1"/>
  <c r="E17"/>
  <c r="H17" s="1"/>
  <c r="E16"/>
  <c r="H16" s="1"/>
  <c r="E15"/>
  <c r="H15" s="1"/>
  <c r="E14"/>
  <c r="H14" s="1"/>
  <c r="E13"/>
  <c r="H13" s="1"/>
  <c r="E12"/>
  <c r="H12" s="1"/>
  <c r="E11" l="1"/>
  <c r="H11" s="1"/>
  <c r="D31" l="1"/>
  <c r="C31"/>
  <c r="F31"/>
  <c r="G31"/>
  <c r="E31" l="1"/>
  <c r="H31" l="1"/>
  <c r="H43"/>
  <c r="G43"/>
  <c r="F43"/>
  <c r="D43"/>
  <c r="C43"/>
  <c r="E43" l="1"/>
</calcChain>
</file>

<file path=xl/sharedStrings.xml><?xml version="1.0" encoding="utf-8"?>
<sst xmlns="http://schemas.openxmlformats.org/spreadsheetml/2006/main" count="49" uniqueCount="33">
  <si>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</si>
  <si>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</si>
  <si>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</si>
  <si>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</si>
  <si>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</si>
  <si>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</si>
  <si>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</si>
  <si>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</si>
  <si>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</si>
  <si>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</si>
  <si>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</si>
  <si>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</si>
  <si>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</si>
  <si>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</si>
  <si>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</si>
  <si>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</si>
  <si>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</si>
  <si>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</si>
  <si>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</si>
  <si>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</si>
  <si>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</si>
  <si>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</si>
  <si>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COMPLEMENTO DE DESTINO PERSONAL FUNCIONARIO</t>
  </si>
  <si>
    <t>COMPLEMENTO ESPECÍFICO PERSONAL FUNCIONARIO</t>
  </si>
  <si>
    <t>Nº DE EXPEDIENTE:  012/20/TC/10</t>
  </si>
  <si>
    <t>1300 ADMINISTRACIÓN GENERAL DE LA SEGURIDAD Y PROTECCIÓN CIVIL</t>
  </si>
  <si>
    <t>SUELDOS DEL GRUPO A1 PERSONAL FUNCIONARIO</t>
  </si>
  <si>
    <t>2410 FOMENTO DEL EMPLEO</t>
  </si>
  <si>
    <t>TRIENIOS PERSONAL FUNCIONARIO</t>
  </si>
  <si>
    <t>OTRAS REMUNERACIONES BÁSICAS PERSONAL FUNCIONARIO</t>
  </si>
  <si>
    <t>PRODUCTIVIDAD</t>
  </si>
  <si>
    <t>SEGURIDAD SOCIAL</t>
  </si>
  <si>
    <t>TRANSPORTE PERSONAL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</si>
</sst>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4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25</v>
      </c>
      <c r="B10" s="60"/>
      <c r="C10" s="13"/>
      <c r="D10" s="13"/>
      <c r="E10" s="13"/>
      <c r="F10" s="13"/>
      <c r="G10" s="13"/>
      <c r="H10" s="13"/>
    </row>
    <row r="11" spans="1:8" s="23" customFormat="1" ht="24">
      <c r="A11" s="26">
        <v>5130012000</v>
      </c>
      <c r="B11" s="27" t="s">
        <v>26</v>
      </c>
      <c r="C11" s="25">
        <v>41340</v>
      </c>
      <c r="D11" s="25">
        <v>-27560</v>
      </c>
      <c r="E11" s="25">
        <f>C11+D11</f>
        <v>13780</v>
      </c>
      <c r="F11" s="25">
        <v>12600.04</v>
      </c>
      <c r="G11" s="25"/>
      <c r="H11" s="25">
        <f>+E11+F11-G11</f>
        <v>26380.04</v>
      </c>
    </row>
    <row r="12" spans="1:8" s="23" customFormat="1">
      <c r="A12" s="26">
        <v>5130012006</v>
      </c>
      <c r="B12" s="27" t="s">
        <v>28</v>
      </c>
      <c r="C12" s="25">
        <v>10186</v>
      </c>
      <c r="D12" s="25">
        <v>-6261</v>
      </c>
      <c r="E12" s="25">
        <f>C12+D12</f>
        <v>3925</v>
      </c>
      <c r="F12" s="25">
        <v>2429.17</v>
      </c>
      <c r="G12" s="25"/>
      <c r="H12" s="25">
        <f>+E12+F12-G12</f>
        <v>6354.17</v>
      </c>
    </row>
    <row r="13" spans="1:8" s="23" customFormat="1" ht="24">
      <c r="A13" s="26">
        <v>5130012009</v>
      </c>
      <c r="B13" s="27" t="s">
        <v>29</v>
      </c>
      <c r="C13" s="25">
        <v>20045</v>
      </c>
      <c r="D13" s="25">
        <v>-6940</v>
      </c>
      <c r="E13" s="25">
        <f t="shared" ref="E13:E28" si="0">C13+D13</f>
        <v>13105</v>
      </c>
      <c r="F13" s="25">
        <v>3127.67</v>
      </c>
      <c r="G13" s="25"/>
      <c r="H13" s="25">
        <f t="shared" ref="H13:H28" si="1">+E13+F13-G13</f>
        <v>16232.67</v>
      </c>
    </row>
    <row r="14" spans="1:8" s="23" customFormat="1" ht="24">
      <c r="A14" s="26">
        <v>5130012100</v>
      </c>
      <c r="B14" s="27" t="s">
        <v>22</v>
      </c>
      <c r="C14" s="25">
        <v>48585</v>
      </c>
      <c r="D14" s="25">
        <v>-16682.38</v>
      </c>
      <c r="E14" s="25">
        <f t="shared" si="0"/>
        <v>31902.62</v>
      </c>
      <c r="F14" s="25">
        <v>9480.17</v>
      </c>
      <c r="G14" s="25"/>
      <c r="H14" s="25">
        <f t="shared" si="1"/>
        <v>41382.79</v>
      </c>
    </row>
    <row r="15" spans="1:8" s="23" customFormat="1" ht="24">
      <c r="A15" s="26">
        <v>5130012101</v>
      </c>
      <c r="B15" s="27" t="s">
        <v>23</v>
      </c>
      <c r="C15" s="25">
        <v>177511</v>
      </c>
      <c r="D15" s="25">
        <v>-62389</v>
      </c>
      <c r="E15" s="25">
        <f t="shared" si="0"/>
        <v>115122</v>
      </c>
      <c r="F15" s="25">
        <v>30430.58</v>
      </c>
      <c r="G15" s="25"/>
      <c r="H15" s="25">
        <f t="shared" si="1"/>
        <v>145552.58000000002</v>
      </c>
    </row>
    <row r="16" spans="1:8" s="23" customFormat="1">
      <c r="A16" s="26">
        <v>5130015000</v>
      </c>
      <c r="B16" s="27" t="s">
        <v>30</v>
      </c>
      <c r="C16" s="25">
        <v>28820</v>
      </c>
      <c r="D16" s="25">
        <v>-6328</v>
      </c>
      <c r="E16" s="25">
        <f t="shared" si="0"/>
        <v>22492</v>
      </c>
      <c r="F16" s="25">
        <v>1247.58</v>
      </c>
      <c r="G16" s="25"/>
      <c r="H16" s="25">
        <f t="shared" si="1"/>
        <v>23739.58</v>
      </c>
    </row>
    <row r="17" spans="1:8" s="23" customFormat="1">
      <c r="A17" s="26">
        <v>5130016000</v>
      </c>
      <c r="B17" s="27" t="s">
        <v>31</v>
      </c>
      <c r="C17" s="25">
        <v>96234</v>
      </c>
      <c r="D17" s="25">
        <v>-24576</v>
      </c>
      <c r="E17" s="25">
        <f t="shared" si="0"/>
        <v>71658</v>
      </c>
      <c r="F17" s="25">
        <v>10714</v>
      </c>
      <c r="G17" s="25"/>
      <c r="H17" s="25">
        <f t="shared" si="1"/>
        <v>82372</v>
      </c>
    </row>
    <row r="18" spans="1:8" s="23" customFormat="1">
      <c r="A18" s="26">
        <v>5130016202</v>
      </c>
      <c r="B18" s="27" t="s">
        <v>32</v>
      </c>
      <c r="C18" s="25">
        <v>602</v>
      </c>
      <c r="D18" s="25"/>
      <c r="E18" s="25">
        <f t="shared" si="0"/>
        <v>602</v>
      </c>
      <c r="F18" s="25">
        <v>427.67</v>
      </c>
      <c r="G18" s="25"/>
      <c r="H18" s="25">
        <f t="shared" si="1"/>
        <v>1029.67</v>
      </c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59" t="s">
        <v>27</v>
      </c>
      <c r="B20" s="60"/>
      <c r="C20" s="25"/>
      <c r="D20" s="25"/>
      <c r="E20" s="25"/>
      <c r="F20" s="25"/>
      <c r="G20" s="25"/>
      <c r="H20" s="25"/>
    </row>
    <row r="21" spans="1:8" s="23" customFormat="1" ht="24">
      <c r="A21" s="26">
        <v>6241012000</v>
      </c>
      <c r="B21" s="27" t="s">
        <v>26</v>
      </c>
      <c r="C21" s="25">
        <v>13780</v>
      </c>
      <c r="D21" s="25"/>
      <c r="E21" s="25">
        <f t="shared" si="0"/>
        <v>13780</v>
      </c>
      <c r="F21" s="25"/>
      <c r="G21" s="25">
        <v>12600.04</v>
      </c>
      <c r="H21" s="25">
        <f t="shared" si="1"/>
        <v>1179.9599999999991</v>
      </c>
    </row>
    <row r="22" spans="1:8" s="23" customFormat="1">
      <c r="A22" s="26">
        <v>6241012006</v>
      </c>
      <c r="B22" s="27" t="s">
        <v>28</v>
      </c>
      <c r="C22" s="25">
        <v>15111</v>
      </c>
      <c r="D22" s="25">
        <v>-5797</v>
      </c>
      <c r="E22" s="25">
        <f t="shared" si="0"/>
        <v>9314</v>
      </c>
      <c r="F22" s="25"/>
      <c r="G22" s="25">
        <v>2429.17</v>
      </c>
      <c r="H22" s="25">
        <f t="shared" si="1"/>
        <v>6884.83</v>
      </c>
    </row>
    <row r="23" spans="1:8" s="23" customFormat="1" ht="24">
      <c r="A23" s="26">
        <v>6241012009</v>
      </c>
      <c r="B23" s="27" t="s">
        <v>29</v>
      </c>
      <c r="C23" s="25">
        <v>24138</v>
      </c>
      <c r="D23" s="25">
        <v>-9316</v>
      </c>
      <c r="E23" s="25">
        <f t="shared" si="0"/>
        <v>14822</v>
      </c>
      <c r="F23" s="25"/>
      <c r="G23" s="25">
        <v>3127.67</v>
      </c>
      <c r="H23" s="25">
        <f t="shared" si="1"/>
        <v>11694.33</v>
      </c>
    </row>
    <row r="24" spans="1:8" s="23" customFormat="1" ht="24">
      <c r="A24" s="26">
        <v>6241012100</v>
      </c>
      <c r="B24" s="27" t="s">
        <v>22</v>
      </c>
      <c r="C24" s="25">
        <v>35426</v>
      </c>
      <c r="D24" s="25">
        <v>-10368</v>
      </c>
      <c r="E24" s="25">
        <f t="shared" si="0"/>
        <v>25058</v>
      </c>
      <c r="F24" s="25"/>
      <c r="G24" s="25">
        <v>9480.17</v>
      </c>
      <c r="H24" s="25">
        <f t="shared" si="1"/>
        <v>15577.83</v>
      </c>
    </row>
    <row r="25" spans="1:8" s="23" customFormat="1" ht="24">
      <c r="A25" s="26">
        <v>6241012101</v>
      </c>
      <c r="B25" s="27" t="s">
        <v>23</v>
      </c>
      <c r="C25" s="25">
        <v>92295</v>
      </c>
      <c r="D25" s="25">
        <v>-22356</v>
      </c>
      <c r="E25" s="25">
        <f t="shared" si="0"/>
        <v>69939</v>
      </c>
      <c r="F25" s="25"/>
      <c r="G25" s="25">
        <v>30430.58</v>
      </c>
      <c r="H25" s="25">
        <f t="shared" si="1"/>
        <v>39508.42</v>
      </c>
    </row>
    <row r="26" spans="1:8" s="23" customFormat="1">
      <c r="A26" s="26">
        <v>6241015000</v>
      </c>
      <c r="B26" s="27" t="s">
        <v>30</v>
      </c>
      <c r="C26" s="25">
        <v>19078</v>
      </c>
      <c r="D26" s="25">
        <v>-4618</v>
      </c>
      <c r="E26" s="25">
        <f t="shared" si="0"/>
        <v>14460</v>
      </c>
      <c r="F26" s="25"/>
      <c r="G26" s="25">
        <v>1247.58</v>
      </c>
      <c r="H26" s="25">
        <f t="shared" si="1"/>
        <v>13212.42</v>
      </c>
    </row>
    <row r="27" spans="1:8" s="23" customFormat="1">
      <c r="A27" s="26">
        <v>6241016000</v>
      </c>
      <c r="B27" s="27" t="s">
        <v>31</v>
      </c>
      <c r="C27" s="25">
        <v>114960</v>
      </c>
      <c r="D27" s="25">
        <v>-30696</v>
      </c>
      <c r="E27" s="25">
        <f t="shared" si="0"/>
        <v>84264</v>
      </c>
      <c r="F27" s="25"/>
      <c r="G27" s="25">
        <v>10714</v>
      </c>
      <c r="H27" s="25">
        <f t="shared" si="1"/>
        <v>73550</v>
      </c>
    </row>
    <row r="28" spans="1:8" s="23" customFormat="1">
      <c r="A28" s="26">
        <v>6241016202</v>
      </c>
      <c r="B28" s="27" t="s">
        <v>32</v>
      </c>
      <c r="C28" s="25">
        <v>2487</v>
      </c>
      <c r="D28" s="25">
        <v>-466.55</v>
      </c>
      <c r="E28" s="25">
        <f t="shared" si="0"/>
        <v>2020.45</v>
      </c>
      <c r="F28" s="25"/>
      <c r="G28" s="25">
        <v>427.67</v>
      </c>
      <c r="H28" s="25">
        <f t="shared" si="1"/>
        <v>1592.78</v>
      </c>
    </row>
    <row r="29" spans="1:8" s="23" customFormat="1">
      <c r="A29" s="26"/>
      <c r="B29" s="27"/>
      <c r="C29" s="25"/>
      <c r="D29" s="25"/>
      <c r="E29" s="25"/>
      <c r="F29" s="25"/>
      <c r="G29" s="25"/>
      <c r="H29" s="25"/>
    </row>
    <row r="30" spans="1:8" s="24" customFormat="1">
      <c r="A30" s="28"/>
      <c r="B30" s="35"/>
      <c r="C30" s="25"/>
      <c r="D30" s="25"/>
      <c r="E30" s="25"/>
      <c r="F30" s="25"/>
      <c r="G30" s="25"/>
      <c r="H30" s="25"/>
    </row>
    <row r="31" spans="1:8">
      <c r="A31" s="36"/>
      <c r="B31" s="37" t="s">
        <v>13</v>
      </c>
      <c r="C31" s="38">
        <f t="shared" ref="C31:H31" si="2">SUM(C10:C30)</f>
        <v>740598</v>
      </c>
      <c r="D31" s="38">
        <f t="shared" si="2"/>
        <v>-234353.93</v>
      </c>
      <c r="E31" s="38">
        <f t="shared" si="2"/>
        <v>506244.07</v>
      </c>
      <c r="F31" s="38">
        <f t="shared" si="2"/>
        <v>70456.88</v>
      </c>
      <c r="G31" s="38">
        <f t="shared" si="2"/>
        <v>70456.88</v>
      </c>
      <c r="H31" s="38">
        <f t="shared" si="2"/>
        <v>506244.07000000007</v>
      </c>
    </row>
    <row r="32" spans="1:8">
      <c r="A32" s="39"/>
      <c r="B32" s="40"/>
      <c r="C32" s="41"/>
      <c r="D32" s="41"/>
      <c r="E32" s="41"/>
      <c r="F32" s="41"/>
      <c r="G32" s="41"/>
      <c r="H32" s="41"/>
    </row>
    <row r="33" spans="1:8">
      <c r="A33" s="42"/>
      <c r="B33" s="43"/>
      <c r="C33" s="44"/>
      <c r="D33" s="44"/>
      <c r="E33" s="44"/>
      <c r="F33" s="44"/>
      <c r="G33" s="44"/>
      <c r="H33" s="44"/>
    </row>
    <row r="34" spans="1:8" s="7" customFormat="1" ht="12.6" customHeight="1">
      <c r="A34" s="29" t="s">
        <v>14</v>
      </c>
      <c r="B34" s="29" t="s">
        <v>18</v>
      </c>
      <c r="C34" s="11" t="s">
        <v>19</v>
      </c>
      <c r="D34" s="11" t="s">
        <v>3</v>
      </c>
      <c r="E34" s="11" t="s">
        <v>20</v>
      </c>
      <c r="F34" s="62" t="s">
        <v>5</v>
      </c>
      <c r="G34" s="63"/>
      <c r="H34" s="11" t="s">
        <v>19</v>
      </c>
    </row>
    <row r="35" spans="1:8" s="30" customFormat="1" ht="24">
      <c r="A35" s="29" t="s">
        <v>6</v>
      </c>
      <c r="B35" s="29"/>
      <c r="C35" s="11" t="s">
        <v>7</v>
      </c>
      <c r="D35" s="11" t="s">
        <v>8</v>
      </c>
      <c r="E35" s="11" t="s">
        <v>9</v>
      </c>
      <c r="F35" s="17" t="s">
        <v>15</v>
      </c>
      <c r="G35" s="17" t="s">
        <v>16</v>
      </c>
      <c r="H35" s="11" t="s">
        <v>21</v>
      </c>
    </row>
    <row r="36" spans="1:8" s="14" customFormat="1">
      <c r="A36" s="45"/>
      <c r="B36" s="46"/>
      <c r="C36" s="47"/>
      <c r="D36" s="47"/>
      <c r="E36" s="47"/>
      <c r="F36" s="47"/>
      <c r="G36" s="47"/>
      <c r="H36" s="47"/>
    </row>
    <row r="37" spans="1:8" s="14" customFormat="1">
      <c r="A37" s="16"/>
      <c r="B37" s="43"/>
      <c r="C37" s="48"/>
      <c r="D37" s="48"/>
      <c r="E37" s="48"/>
      <c r="F37" s="48"/>
      <c r="G37" s="48"/>
      <c r="H37" s="48"/>
    </row>
    <row r="38" spans="1:8" s="14" customFormat="1" ht="13.5" customHeight="1">
      <c r="A38" s="15"/>
      <c r="B38" s="43"/>
      <c r="C38" s="18"/>
      <c r="D38" s="18"/>
      <c r="E38" s="18"/>
      <c r="F38" s="18"/>
      <c r="G38" s="18"/>
      <c r="H38" s="18"/>
    </row>
    <row r="39" spans="1:8" s="14" customFormat="1" ht="14.25" customHeight="1">
      <c r="A39" s="49"/>
      <c r="B39" s="50"/>
      <c r="C39" s="18"/>
      <c r="D39" s="18"/>
      <c r="E39" s="18"/>
      <c r="F39" s="18"/>
      <c r="G39" s="18"/>
      <c r="H39" s="18"/>
    </row>
    <row r="40" spans="1:8" s="14" customFormat="1" ht="14.25" customHeight="1">
      <c r="A40" s="16"/>
      <c r="B40" s="43"/>
      <c r="C40" s="48"/>
      <c r="D40" s="18"/>
      <c r="E40" s="48"/>
      <c r="F40" s="48"/>
      <c r="G40" s="18"/>
      <c r="H40" s="48"/>
    </row>
    <row r="41" spans="1:8" s="14" customFormat="1">
      <c r="A41" s="15"/>
      <c r="B41" s="43"/>
      <c r="C41" s="18"/>
      <c r="D41" s="18"/>
      <c r="E41" s="18"/>
      <c r="F41" s="18"/>
      <c r="G41" s="18"/>
      <c r="H41" s="18"/>
    </row>
    <row r="42" spans="1:8" s="14" customFormat="1">
      <c r="A42" s="49"/>
      <c r="B42" s="51"/>
      <c r="C42" s="18"/>
      <c r="D42" s="18"/>
      <c r="E42" s="18"/>
      <c r="F42" s="18"/>
      <c r="G42" s="18"/>
      <c r="H42" s="18"/>
    </row>
    <row r="43" spans="1:8">
      <c r="A43" s="36"/>
      <c r="B43" s="52"/>
      <c r="C43" s="53">
        <f>SUM(C37:C42)</f>
        <v>0</v>
      </c>
      <c r="D43" s="53">
        <f t="shared" ref="D43:H43" si="3">SUM(D37:D42)</f>
        <v>0</v>
      </c>
      <c r="E43" s="53">
        <f t="shared" si="3"/>
        <v>0</v>
      </c>
      <c r="F43" s="53">
        <f t="shared" si="3"/>
        <v>0</v>
      </c>
      <c r="G43" s="53">
        <f t="shared" si="3"/>
        <v>0</v>
      </c>
      <c r="H43" s="53">
        <f t="shared" si="3"/>
        <v>0</v>
      </c>
    </row>
    <row r="44" spans="1:8">
      <c r="A44" s="19"/>
      <c r="B44" s="20"/>
      <c r="C44" s="21"/>
      <c r="D44" s="21"/>
      <c r="E44" s="21"/>
      <c r="F44" s="21"/>
      <c r="G44" s="21"/>
      <c r="H44" s="21"/>
    </row>
  </sheetData>
  <mergeCells count="6">
    <mergeCell ref="B7:B8"/>
    <mergeCell ref="A10:B10"/>
    <mergeCell ref="A3:H3"/>
    <mergeCell ref="F7:G7"/>
    <mergeCell ref="F34:G34"/>
    <mergeCell ref="A20:B2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2020-01-15T08:54:03Z</cp:lastPrinted>
  <dcterms:created xsi:type="dcterms:W3CDTF">2001-02-01T09:10:38Z</dcterms:created>
  <dcterms:modified xsi:type="dcterms:W3CDTF">2020-04-07T07:19:09Z</dcterms:modified>
</cp:coreProperties>
</file>