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0" i="4"/>
  <c r="H10" s="1"/>
  <c r="G32"/>
  <c r="F32"/>
  <c r="D32"/>
  <c r="C32"/>
  <c r="E25"/>
  <c r="E32" s="1"/>
  <c r="E9"/>
  <c r="H9" s="1"/>
  <c r="H25" l="1"/>
  <c r="H32" s="1"/>
  <c r="D20"/>
  <c r="C20"/>
  <c r="F20"/>
  <c r="G20"/>
  <c r="E20" l="1"/>
  <c r="H2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<sst xmlns="http://schemas.openxmlformats.org/spreadsheetml/2006/main" count="35" uniqueCount="27">
  <si>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</si>
  <si>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</si>
  <si>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</si>
  <si>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</si>
  <si>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</si>
  <si>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</si>
  <si>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</si>
  <si>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</si>
  <si>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</si>
  <si>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</si>
  <si>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</si>
  <si>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</si>
  <si>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</si>
  <si>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</si>
  <si>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</si>
  <si>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</si>
  <si>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</si>
  <si>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</si>
  <si>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</si>
  <si>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</si>
  <si>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</si>
  <si>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</si>
  <si>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870.00</t>
  </si>
  <si>
    <t>REMANENTE DE TESORERÍA PARA GASTOS GENERALES</t>
  </si>
  <si>
    <t>Nº DE EXPEDIENTE:  065/19/ES/03</t>
  </si>
  <si>
    <t>006.3420.22699 OTROS GASTOS DIVERSOS</t>
  </si>
  <si>
    <t>003.9201.22610 GASTOS COMUNIDAD DE VECINOS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</si>
</sst>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B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1.7109375" style="1" customWidth="1"/>
    <col min="4" max="4" width="12.5703125" style="1" customWidth="1"/>
    <col min="5" max="5" width="14.7109375" style="1" customWidth="1"/>
    <col min="6" max="7" width="11.7109375" style="1" customWidth="1"/>
    <col min="8" max="8" width="12.28515625" style="1" customWidth="1"/>
    <col min="9" max="16384" width="11.42578125" style="2"/>
  </cols>
  <sheetData>
    <row r="2" spans="1:8" ht="19.5" customHeight="1"/>
    <row r="3" spans="1:8" ht="19.5" customHeight="1">
      <c r="A3" s="54" t="s">
        <v>0</v>
      </c>
      <c r="B3" s="54"/>
      <c r="C3" s="54"/>
      <c r="D3" s="54"/>
      <c r="E3" s="54"/>
      <c r="F3" s="54"/>
      <c r="G3" s="54"/>
      <c r="H3" s="5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2" t="s">
        <v>17</v>
      </c>
      <c r="C7" s="32" t="s">
        <v>2</v>
      </c>
      <c r="D7" s="32" t="s">
        <v>3</v>
      </c>
      <c r="E7" s="32" t="s">
        <v>4</v>
      </c>
      <c r="F7" s="55" t="s">
        <v>5</v>
      </c>
      <c r="G7" s="56"/>
      <c r="H7" s="32" t="s">
        <v>2</v>
      </c>
    </row>
    <row r="8" spans="1:8" s="12" customFormat="1" ht="24">
      <c r="A8" s="30" t="s">
        <v>6</v>
      </c>
      <c r="B8" s="53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21" customFormat="1" ht="24">
      <c r="A9" s="24">
        <v>5934035200</v>
      </c>
      <c r="B9" s="25" t="s">
        <v>25</v>
      </c>
      <c r="C9" s="23">
        <v>117000</v>
      </c>
      <c r="D9" s="23"/>
      <c r="E9" s="23">
        <f>C9+D9</f>
        <v>117000</v>
      </c>
      <c r="F9" s="23">
        <v>102993.06</v>
      </c>
      <c r="G9" s="23"/>
      <c r="H9" s="23">
        <f>+E9+F9-G9</f>
        <v>219993.06</v>
      </c>
    </row>
    <row r="10" spans="1:8" s="21" customFormat="1" ht="24">
      <c r="A10" s="24"/>
      <c r="B10" s="25" t="s">
        <v>26</v>
      </c>
      <c r="C10" s="23">
        <v>0</v>
      </c>
      <c r="D10" s="23"/>
      <c r="E10" s="23">
        <f>C10+D10</f>
        <v>0</v>
      </c>
      <c r="F10" s="23">
        <v>125000</v>
      </c>
      <c r="G10" s="23"/>
      <c r="H10" s="23">
        <f>+E10+F10-G10</f>
        <v>125000</v>
      </c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>
      <c r="A12" s="24"/>
      <c r="B12" s="25"/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0">SUM(C9:C19)</f>
        <v>117000</v>
      </c>
      <c r="D20" s="36">
        <f t="shared" si="0"/>
        <v>0</v>
      </c>
      <c r="E20" s="36">
        <f t="shared" si="0"/>
        <v>117000</v>
      </c>
      <c r="F20" s="36">
        <f t="shared" si="0"/>
        <v>227993.06</v>
      </c>
      <c r="G20" s="36">
        <f t="shared" si="0"/>
        <v>0</v>
      </c>
      <c r="H20" s="36">
        <f t="shared" si="0"/>
        <v>344993.06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5" t="s">
        <v>5</v>
      </c>
      <c r="G23" s="56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 ht="24">
      <c r="A25" s="43" t="s">
        <v>22</v>
      </c>
      <c r="B25" s="44" t="s">
        <v>23</v>
      </c>
      <c r="C25" s="45">
        <v>0</v>
      </c>
      <c r="D25" s="45">
        <v>13985272.880000001</v>
      </c>
      <c r="E25" s="45">
        <f>C25+D25</f>
        <v>13985272.880000001</v>
      </c>
      <c r="F25" s="45">
        <v>227993.06</v>
      </c>
      <c r="G25" s="45"/>
      <c r="H25" s="45">
        <f>E25+F25-G25</f>
        <v>14213265.940000001</v>
      </c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50"/>
      <c r="C32" s="51">
        <f>SUM(C25:C31)</f>
        <v>0</v>
      </c>
      <c r="D32" s="51">
        <f t="shared" ref="D32:H32" si="1">SUM(D25:D31)</f>
        <v>13985272.880000001</v>
      </c>
      <c r="E32" s="51">
        <f t="shared" si="1"/>
        <v>13985272.880000001</v>
      </c>
      <c r="F32" s="51">
        <f t="shared" si="1"/>
        <v>227993.06</v>
      </c>
      <c r="G32" s="51">
        <f t="shared" si="1"/>
        <v>0</v>
      </c>
      <c r="H32" s="51">
        <f t="shared" si="1"/>
        <v>14213265.940000001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2020-01-21T12:21:47Z</dcterms:modified>
</cp:coreProperties>
</file>