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K54" i="4"/>
  <c r="H54"/>
  <c r="G48"/>
  <c r="H48"/>
  <c r="I48"/>
  <c r="J48"/>
  <c r="K48"/>
  <c r="F48"/>
  <c r="H24"/>
  <c r="K24" s="1"/>
  <c r="K22"/>
  <c r="H22"/>
  <c r="H20"/>
  <c r="K20" s="1"/>
  <c r="H18"/>
  <c r="K18" s="1"/>
  <c r="H16"/>
  <c r="K16" s="1"/>
  <c r="H14"/>
  <c r="K14" s="1"/>
  <c r="H12"/>
  <c r="K12" s="1"/>
  <c r="K60" l="1"/>
  <c r="J60"/>
  <c r="I60"/>
  <c r="G60"/>
  <c r="F60"/>
  <c r="H60" l="1"/>
</calcChain>
</file>

<file path=xl/sharedStrings.xml><?xml version="1.0" encoding="utf-8"?>
<sst xmlns="http://schemas.openxmlformats.org/spreadsheetml/2006/main" count="66" uniqueCount="45">
  <si>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</si>
  <si>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</si>
  <si>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</si>
  <si>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</si>
  <si>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</si>
  <si>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</si>
  <si>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</si>
  <si>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</si>
  <si>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</si>
  <si>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</si>
  <si>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</si>
  <si>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</si>
  <si>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</si>
  <si>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</si>
  <si>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</si>
  <si>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</si>
  <si>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</si>
  <si>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</si>
  <si>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</si>
  <si>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</si>
  <si>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</si>
  <si>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</si>
  <si>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</si>
  <si>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</si>
  <si>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</si>
  <si>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</si>
  <si>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</si>
  <si>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</si>
  <si>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</si>
  <si>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</si>
  <si>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Nº DE EXPEDIENTE:  016/18/ES/04</t>
  </si>
  <si>
    <t>INVERSION NUEVA EN INFRAESTRUCTURAS Y BIENES USO GRAL</t>
  </si>
  <si>
    <t>2018-4-SUPIB-001</t>
  </si>
  <si>
    <t>EQUIPOS PARA PROCESOS DE INFORMACIÓN</t>
  </si>
  <si>
    <t>2018-4-SUPNT-001</t>
  </si>
  <si>
    <t>REPOSICIÓN EN MAQUINARIA, INSTALACIONES Y UTILLAJE</t>
  </si>
  <si>
    <t>MAQUINARIA, INSTALACIONES Y UTILLAJE</t>
  </si>
  <si>
    <t>2018-4-SUPGP-001</t>
  </si>
  <si>
    <t>2018-4-SUPDE-001</t>
  </si>
  <si>
    <t>INVERSIÓN, REPOSICIÓN INFRAEST. Y BIENES USO GENERAL</t>
  </si>
  <si>
    <t>2018-4-SUPBA-001</t>
  </si>
  <si>
    <t>2018-4-SUPPJ-001</t>
  </si>
  <si>
    <t>E</t>
  </si>
  <si>
    <t>870.00</t>
  </si>
  <si>
    <t>REMANENTE DE TESORERÍA PARA GASTOS GENERALES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</si>
</sst>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4" fontId="3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vertical="center"/>
    </xf>
    <xf numFmtId="49" fontId="3" fillId="0" borderId="6" xfId="0" applyNumberFormat="1" applyFont="1" applyFill="1" applyBorder="1"/>
    <xf numFmtId="0" fontId="3" fillId="0" borderId="6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N52" sqref="N52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2"/>
      <c r="N4" s="92"/>
      <c r="O4" s="92"/>
    </row>
    <row r="5" spans="2:15" ht="19.5" customHeight="1">
      <c r="B5" s="101" t="s">
        <v>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30</v>
      </c>
    </row>
    <row r="8" spans="2:15" ht="13.2">
      <c r="I8" s="9"/>
    </row>
    <row r="9" spans="2:15" s="14" customFormat="1">
      <c r="B9" s="10" t="s">
        <v>3</v>
      </c>
      <c r="C9" s="108" t="s">
        <v>25</v>
      </c>
      <c r="D9" s="108"/>
      <c r="E9" s="109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9" t="s">
        <v>1</v>
      </c>
      <c r="N9" s="100"/>
      <c r="O9" s="102" t="s">
        <v>24</v>
      </c>
    </row>
    <row r="10" spans="2:15" s="14" customFormat="1">
      <c r="B10" s="15" t="s">
        <v>8</v>
      </c>
      <c r="C10" s="110"/>
      <c r="D10" s="110"/>
      <c r="E10" s="111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3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61">
        <v>2153260900</v>
      </c>
      <c r="C12" s="2" t="s">
        <v>31</v>
      </c>
      <c r="F12" s="62">
        <v>0</v>
      </c>
      <c r="G12" s="62">
        <v>2281463.17</v>
      </c>
      <c r="H12" s="80">
        <f>F12+G12</f>
        <v>2281463.17</v>
      </c>
      <c r="I12" s="62">
        <v>2202700</v>
      </c>
      <c r="J12" s="62"/>
      <c r="K12" s="80">
        <f>+H12+I12-J12</f>
        <v>4484163.17</v>
      </c>
      <c r="L12" s="63" t="s">
        <v>42</v>
      </c>
      <c r="M12" s="62"/>
      <c r="N12" s="64"/>
      <c r="O12" s="65">
        <v>1</v>
      </c>
    </row>
    <row r="13" spans="2:15" ht="13.5" customHeight="1">
      <c r="B13" s="61"/>
      <c r="C13" s="2" t="s">
        <v>32</v>
      </c>
      <c r="F13" s="62"/>
      <c r="G13" s="62"/>
      <c r="H13" s="80"/>
      <c r="I13" s="62"/>
      <c r="J13" s="62"/>
      <c r="K13" s="80"/>
      <c r="L13" s="63"/>
      <c r="M13" s="62"/>
      <c r="N13" s="64"/>
      <c r="O13" s="65"/>
    </row>
    <row r="14" spans="2:15" s="29" customFormat="1" ht="13.2" customHeight="1">
      <c r="B14" s="61">
        <v>3491062600</v>
      </c>
      <c r="C14" s="2" t="s">
        <v>33</v>
      </c>
      <c r="D14" s="2"/>
      <c r="E14" s="2"/>
      <c r="F14" s="62">
        <v>0</v>
      </c>
      <c r="G14" s="62">
        <v>120497</v>
      </c>
      <c r="H14" s="80">
        <f>F14+G14</f>
        <v>120497</v>
      </c>
      <c r="I14" s="62">
        <v>178630</v>
      </c>
      <c r="J14" s="62"/>
      <c r="K14" s="80">
        <f>+H14+I14-J14</f>
        <v>299127</v>
      </c>
      <c r="L14" s="63" t="s">
        <v>42</v>
      </c>
      <c r="M14" s="62"/>
      <c r="N14" s="64"/>
      <c r="O14" s="65">
        <v>1</v>
      </c>
    </row>
    <row r="15" spans="2:15" s="29" customFormat="1" ht="13.2" customHeight="1">
      <c r="B15" s="61"/>
      <c r="C15" s="2" t="s">
        <v>34</v>
      </c>
      <c r="D15" s="2"/>
      <c r="E15" s="2"/>
      <c r="F15" s="62"/>
      <c r="G15" s="62"/>
      <c r="H15" s="80"/>
      <c r="I15" s="62"/>
      <c r="J15" s="62"/>
      <c r="K15" s="80"/>
      <c r="L15" s="63"/>
      <c r="M15" s="62"/>
      <c r="N15" s="64"/>
      <c r="O15" s="65"/>
    </row>
    <row r="16" spans="2:15" s="83" customFormat="1" ht="12" customHeight="1">
      <c r="B16" s="61">
        <v>2933063300</v>
      </c>
      <c r="C16" s="2" t="s">
        <v>35</v>
      </c>
      <c r="D16" s="2"/>
      <c r="E16" s="2"/>
      <c r="F16" s="62">
        <v>0</v>
      </c>
      <c r="G16" s="62"/>
      <c r="H16" s="80">
        <f>F16+G16</f>
        <v>0</v>
      </c>
      <c r="I16" s="62">
        <v>110000</v>
      </c>
      <c r="J16" s="62"/>
      <c r="K16" s="80">
        <f>+H16+I16-J16</f>
        <v>110000</v>
      </c>
      <c r="L16" s="63" t="s">
        <v>42</v>
      </c>
      <c r="M16" s="62"/>
      <c r="N16" s="64"/>
      <c r="O16" s="65">
        <v>1</v>
      </c>
    </row>
    <row r="17" spans="2:15" s="83" customFormat="1" ht="13.2" customHeight="1">
      <c r="B17" s="61"/>
      <c r="C17" s="2" t="s">
        <v>37</v>
      </c>
      <c r="D17" s="2"/>
      <c r="E17" s="2"/>
      <c r="F17" s="62"/>
      <c r="G17" s="62"/>
      <c r="H17" s="80"/>
      <c r="I17" s="62"/>
      <c r="J17" s="62"/>
      <c r="K17" s="80"/>
      <c r="L17" s="63"/>
      <c r="M17" s="62"/>
      <c r="N17" s="64"/>
      <c r="O17" s="65"/>
    </row>
    <row r="18" spans="2:15" s="83" customFormat="1" ht="14.4" customHeight="1">
      <c r="B18" s="61">
        <v>6342062300</v>
      </c>
      <c r="C18" s="2" t="s">
        <v>36</v>
      </c>
      <c r="D18" s="2"/>
      <c r="E18" s="2"/>
      <c r="F18" s="62">
        <v>0</v>
      </c>
      <c r="G18" s="62"/>
      <c r="H18" s="80">
        <f>F18+G18</f>
        <v>0</v>
      </c>
      <c r="I18" s="62">
        <v>499500</v>
      </c>
      <c r="J18" s="62"/>
      <c r="K18" s="80">
        <f>+H18+I18-J18</f>
        <v>499500</v>
      </c>
      <c r="L18" s="63" t="s">
        <v>42</v>
      </c>
      <c r="M18" s="62"/>
      <c r="N18" s="64"/>
      <c r="O18" s="65">
        <v>1</v>
      </c>
    </row>
    <row r="19" spans="2:15" s="29" customFormat="1" ht="13.2" customHeight="1">
      <c r="B19" s="68"/>
      <c r="C19" s="69" t="s">
        <v>38</v>
      </c>
      <c r="D19" s="69"/>
      <c r="E19" s="69"/>
      <c r="F19" s="72"/>
      <c r="G19" s="72"/>
      <c r="H19" s="87"/>
      <c r="I19" s="72"/>
      <c r="J19" s="72"/>
      <c r="K19" s="87"/>
      <c r="L19" s="85"/>
      <c r="M19" s="72"/>
      <c r="N19" s="120"/>
      <c r="O19" s="121"/>
    </row>
    <row r="20" spans="2:15" s="29" customFormat="1" ht="13.2" customHeight="1">
      <c r="B20" s="61">
        <v>7162161900</v>
      </c>
      <c r="C20" s="2" t="s">
        <v>39</v>
      </c>
      <c r="D20" s="2"/>
      <c r="E20" s="2"/>
      <c r="F20" s="62">
        <v>0</v>
      </c>
      <c r="G20" s="62"/>
      <c r="H20" s="80">
        <f>F20+G20</f>
        <v>0</v>
      </c>
      <c r="I20" s="62">
        <v>1276586</v>
      </c>
      <c r="J20" s="62"/>
      <c r="K20" s="80">
        <f>+H20+I20-J20</f>
        <v>1276586</v>
      </c>
      <c r="L20" s="63" t="s">
        <v>42</v>
      </c>
      <c r="M20" s="62"/>
      <c r="N20" s="64"/>
      <c r="O20" s="65">
        <v>1</v>
      </c>
    </row>
    <row r="21" spans="2:15" s="29" customFormat="1" ht="13.5" customHeight="1">
      <c r="B21" s="61"/>
      <c r="C21" s="2" t="s">
        <v>40</v>
      </c>
      <c r="D21" s="2"/>
      <c r="E21" s="2"/>
      <c r="F21" s="62"/>
      <c r="G21" s="62"/>
      <c r="H21" s="80"/>
      <c r="I21" s="62"/>
      <c r="J21" s="62"/>
      <c r="K21" s="80"/>
      <c r="L21" s="63"/>
      <c r="M21" s="62"/>
      <c r="N21" s="64"/>
      <c r="O21" s="65"/>
    </row>
    <row r="22" spans="2:15" s="29" customFormat="1" ht="13.2" customHeight="1">
      <c r="B22" s="61">
        <v>7171060900</v>
      </c>
      <c r="C22" s="2" t="s">
        <v>31</v>
      </c>
      <c r="D22" s="2"/>
      <c r="E22" s="2"/>
      <c r="F22" s="62">
        <v>0</v>
      </c>
      <c r="G22" s="62">
        <v>51000</v>
      </c>
      <c r="H22" s="80">
        <f>F22+G22</f>
        <v>51000</v>
      </c>
      <c r="I22" s="62">
        <v>874807</v>
      </c>
      <c r="J22" s="62"/>
      <c r="K22" s="80">
        <f>+H22+I22-J22</f>
        <v>925807</v>
      </c>
      <c r="L22" s="63" t="s">
        <v>42</v>
      </c>
      <c r="M22" s="62"/>
      <c r="N22" s="64"/>
      <c r="O22" s="65">
        <v>1</v>
      </c>
    </row>
    <row r="23" spans="2:15" s="29" customFormat="1" ht="13.2" customHeight="1">
      <c r="B23" s="61"/>
      <c r="C23" s="2" t="s">
        <v>41</v>
      </c>
      <c r="D23" s="2"/>
      <c r="E23" s="2"/>
      <c r="F23" s="62"/>
      <c r="G23" s="62"/>
      <c r="H23" s="80"/>
      <c r="I23" s="62"/>
      <c r="J23" s="62"/>
      <c r="K23" s="80"/>
      <c r="L23" s="63"/>
      <c r="M23" s="62"/>
      <c r="N23" s="64"/>
      <c r="O23" s="65"/>
    </row>
    <row r="24" spans="2:15" s="29" customFormat="1" ht="13.2" customHeight="1">
      <c r="B24" s="61">
        <v>7171061900</v>
      </c>
      <c r="C24" s="2" t="s">
        <v>39</v>
      </c>
      <c r="D24" s="2"/>
      <c r="E24" s="2"/>
      <c r="F24" s="62">
        <v>0</v>
      </c>
      <c r="G24" s="62">
        <v>151955.29</v>
      </c>
      <c r="H24" s="80">
        <f>F24+G24</f>
        <v>151955.29</v>
      </c>
      <c r="I24" s="62">
        <v>1296160</v>
      </c>
      <c r="J24" s="62"/>
      <c r="K24" s="80">
        <f>+H24+I24-J24</f>
        <v>1448115.29</v>
      </c>
      <c r="L24" s="63" t="s">
        <v>42</v>
      </c>
      <c r="M24" s="62"/>
      <c r="N24" s="64"/>
      <c r="O24" s="65">
        <v>1</v>
      </c>
    </row>
    <row r="25" spans="2:15" s="29" customFormat="1" ht="13.2" customHeight="1">
      <c r="B25" s="68"/>
      <c r="C25" s="69" t="s">
        <v>41</v>
      </c>
      <c r="D25" s="69"/>
      <c r="E25" s="69"/>
      <c r="F25" s="72"/>
      <c r="G25" s="72"/>
      <c r="H25" s="87"/>
      <c r="I25" s="72"/>
      <c r="J25" s="72"/>
      <c r="K25" s="87"/>
      <c r="L25" s="85"/>
      <c r="M25" s="72"/>
      <c r="N25" s="120"/>
      <c r="O25" s="121"/>
    </row>
    <row r="26" spans="2:15" s="29" customFormat="1" ht="13.2" customHeight="1">
      <c r="B26" s="68"/>
      <c r="C26" s="69"/>
      <c r="D26" s="69"/>
      <c r="E26" s="69"/>
      <c r="F26" s="72"/>
      <c r="G26" s="72"/>
      <c r="H26" s="87"/>
      <c r="I26" s="72"/>
      <c r="J26" s="72"/>
      <c r="K26" s="87"/>
      <c r="L26" s="85"/>
      <c r="M26" s="72"/>
      <c r="N26" s="120"/>
      <c r="O26" s="121"/>
    </row>
    <row r="27" spans="2:15" s="29" customFormat="1" ht="13.2" customHeight="1">
      <c r="B27" s="68"/>
      <c r="C27" s="69"/>
      <c r="D27" s="69"/>
      <c r="E27" s="69"/>
      <c r="F27" s="72"/>
      <c r="G27" s="72"/>
      <c r="H27" s="87"/>
      <c r="I27" s="72"/>
      <c r="J27" s="72"/>
      <c r="K27" s="87"/>
      <c r="L27" s="85"/>
      <c r="M27" s="72"/>
      <c r="N27" s="120"/>
      <c r="O27" s="121"/>
    </row>
    <row r="28" spans="2:15" s="79" customFormat="1" ht="13.2" customHeight="1">
      <c r="B28" s="122"/>
      <c r="C28" s="117"/>
      <c r="D28" s="117"/>
      <c r="E28" s="118"/>
      <c r="F28" s="119"/>
      <c r="G28" s="119"/>
      <c r="H28" s="119"/>
      <c r="I28" s="119"/>
      <c r="J28" s="119"/>
      <c r="K28" s="119"/>
      <c r="L28" s="85"/>
      <c r="M28" s="72"/>
      <c r="N28" s="120"/>
      <c r="O28" s="121"/>
    </row>
    <row r="29" spans="2:15" s="29" customFormat="1" ht="13.2">
      <c r="B29" s="61"/>
      <c r="C29" s="2"/>
      <c r="D29" s="2"/>
      <c r="E29" s="2"/>
      <c r="F29" s="62"/>
      <c r="G29" s="62"/>
      <c r="H29" s="80"/>
      <c r="I29" s="62"/>
      <c r="J29" s="62"/>
      <c r="K29" s="80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80"/>
      <c r="I30" s="62"/>
      <c r="J30" s="62"/>
      <c r="K30" s="80"/>
      <c r="L30" s="63"/>
      <c r="M30" s="62"/>
      <c r="N30" s="64"/>
      <c r="O30" s="65"/>
    </row>
    <row r="31" spans="2:15" s="29" customFormat="1" ht="13.2">
      <c r="B31" s="68"/>
      <c r="C31" s="89"/>
      <c r="D31" s="90"/>
      <c r="E31" s="90"/>
      <c r="F31" s="72"/>
      <c r="G31" s="72"/>
      <c r="H31" s="72"/>
      <c r="I31" s="72"/>
      <c r="J31" s="72"/>
      <c r="K31" s="72"/>
      <c r="L31" s="85"/>
      <c r="M31" s="62"/>
      <c r="N31" s="64"/>
      <c r="O31" s="65"/>
    </row>
    <row r="32" spans="2:15" s="79" customFormat="1" ht="13.2">
      <c r="B32" s="86"/>
      <c r="C32" s="91"/>
      <c r="D32" s="91"/>
      <c r="E32" s="91"/>
      <c r="F32" s="87"/>
      <c r="G32" s="87"/>
      <c r="H32" s="87"/>
      <c r="I32" s="87"/>
      <c r="J32" s="87"/>
      <c r="K32" s="87"/>
      <c r="L32" s="88"/>
      <c r="M32" s="80"/>
      <c r="N32" s="81"/>
      <c r="O32" s="82"/>
    </row>
    <row r="33" spans="2:15" s="29" customFormat="1" ht="13.2">
      <c r="B33" s="68"/>
      <c r="C33" s="89"/>
      <c r="D33" s="90"/>
      <c r="E33" s="90"/>
      <c r="F33" s="72"/>
      <c r="G33" s="72"/>
      <c r="H33" s="72"/>
      <c r="I33" s="72"/>
      <c r="J33" s="72"/>
      <c r="K33" s="72"/>
      <c r="L33" s="85"/>
      <c r="M33" s="62"/>
      <c r="N33" s="64"/>
      <c r="O33" s="65"/>
    </row>
    <row r="34" spans="2:15" s="29" customFormat="1" ht="13.2">
      <c r="B34" s="68"/>
      <c r="C34" s="69"/>
      <c r="D34" s="69"/>
      <c r="E34" s="69"/>
      <c r="F34" s="72"/>
      <c r="G34" s="72"/>
      <c r="H34" s="87"/>
      <c r="I34" s="72"/>
      <c r="J34" s="72"/>
      <c r="K34" s="87"/>
      <c r="L34" s="85"/>
      <c r="M34" s="62"/>
      <c r="N34" s="64"/>
      <c r="O34" s="65"/>
    </row>
    <row r="35" spans="2:15" s="29" customFormat="1" ht="13.2">
      <c r="B35" s="68"/>
      <c r="C35" s="69"/>
      <c r="D35" s="69"/>
      <c r="E35" s="70"/>
      <c r="F35" s="71"/>
      <c r="G35" s="71"/>
      <c r="H35" s="71"/>
      <c r="I35" s="71"/>
      <c r="J35" s="71"/>
      <c r="K35" s="71"/>
      <c r="L35" s="85"/>
      <c r="M35" s="62"/>
      <c r="N35" s="64"/>
      <c r="O35" s="65"/>
    </row>
    <row r="36" spans="2:15" s="29" customFormat="1" ht="13.2">
      <c r="B36" s="68"/>
      <c r="C36" s="69"/>
      <c r="D36" s="69"/>
      <c r="E36" s="70"/>
      <c r="F36" s="71"/>
      <c r="G36" s="71"/>
      <c r="H36" s="71"/>
      <c r="I36" s="71"/>
      <c r="J36" s="71"/>
      <c r="K36" s="71"/>
      <c r="L36" s="85"/>
      <c r="M36" s="62"/>
      <c r="N36" s="64"/>
      <c r="O36" s="65"/>
    </row>
    <row r="37" spans="2:15" s="29" customFormat="1" ht="13.2">
      <c r="B37" s="68"/>
      <c r="C37" s="69"/>
      <c r="D37" s="69"/>
      <c r="E37" s="69"/>
      <c r="F37" s="72"/>
      <c r="G37" s="72"/>
      <c r="H37" s="72"/>
      <c r="I37" s="72"/>
      <c r="J37" s="72"/>
      <c r="K37" s="72"/>
      <c r="L37" s="85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14"/>
      <c r="C44" s="115"/>
      <c r="D44" s="115"/>
      <c r="E44" s="116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12" t="s">
        <v>18</v>
      </c>
      <c r="D48" s="112"/>
      <c r="E48" s="113"/>
      <c r="F48" s="84">
        <f>SUM(F12:F47)</f>
        <v>0</v>
      </c>
      <c r="G48" s="84">
        <f t="shared" ref="G48:K48" si="0">SUM(G12:G47)</f>
        <v>2604915.46</v>
      </c>
      <c r="H48" s="84">
        <f t="shared" si="0"/>
        <v>2604915.46</v>
      </c>
      <c r="I48" s="84">
        <f t="shared" si="0"/>
        <v>6438383</v>
      </c>
      <c r="J48" s="84">
        <f t="shared" si="0"/>
        <v>0</v>
      </c>
      <c r="K48" s="84">
        <f t="shared" si="0"/>
        <v>9043298.4600000009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08" t="s">
        <v>26</v>
      </c>
      <c r="D51" s="108"/>
      <c r="E51" s="109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04" t="s">
        <v>20</v>
      </c>
    </row>
    <row r="52" spans="2:15" s="14" customFormat="1">
      <c r="B52" s="15" t="s">
        <v>8</v>
      </c>
      <c r="C52" s="110"/>
      <c r="D52" s="110"/>
      <c r="E52" s="111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05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 t="s">
        <v>43</v>
      </c>
      <c r="C54" s="31" t="s">
        <v>44</v>
      </c>
      <c r="D54" s="31"/>
      <c r="E54" s="31"/>
      <c r="F54" s="62">
        <v>0</v>
      </c>
      <c r="G54" s="62">
        <v>1738885.71</v>
      </c>
      <c r="H54" s="62">
        <f>F54+G54</f>
        <v>1738885.71</v>
      </c>
      <c r="I54" s="62">
        <v>6438383</v>
      </c>
      <c r="J54" s="62"/>
      <c r="K54" s="62">
        <f>H54+I54</f>
        <v>8177268.71</v>
      </c>
      <c r="L54" s="63" t="s">
        <v>42</v>
      </c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06"/>
      <c r="D56" s="106"/>
      <c r="E56" s="107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1">SUM(G54:G59)</f>
        <v>1738885.71</v>
      </c>
      <c r="H60" s="35">
        <f t="shared" si="1"/>
        <v>1738885.71</v>
      </c>
      <c r="I60" s="35">
        <f t="shared" si="1"/>
        <v>6438383</v>
      </c>
      <c r="J60" s="35">
        <f t="shared" si="1"/>
        <v>0</v>
      </c>
      <c r="K60" s="35">
        <f t="shared" si="1"/>
        <v>8177268.71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93" t="s">
        <v>23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5"/>
    </row>
    <row r="63" spans="2:15">
      <c r="B63" s="96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8"/>
    </row>
  </sheetData>
  <mergeCells count="13"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28:E28"/>
    <mergeCell ref="C32:E32"/>
    <mergeCell ref="M4:O4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2018-04-30T10:25:00Z</cp:lastPrinted>
  <dcterms:created xsi:type="dcterms:W3CDTF">2001-02-01T09:10:38Z</dcterms:created>
  <dcterms:modified xsi:type="dcterms:W3CDTF">2018-05-22T07:41:01Z</dcterms:modified>
</cp:coreProperties>
</file>