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J45" i="4"/>
  <c r="I45"/>
  <c r="G45"/>
  <c r="K42"/>
  <c r="J42"/>
  <c r="I42"/>
  <c r="H42"/>
  <c r="G42"/>
  <c r="F42"/>
  <c r="J31"/>
  <c r="I31"/>
  <c r="G31"/>
  <c r="F31"/>
  <c r="F45" s="1"/>
  <c r="H40"/>
  <c r="K40" s="1"/>
  <c r="H36"/>
  <c r="K36" s="1"/>
  <c r="K35"/>
  <c r="H35"/>
  <c r="H28"/>
  <c r="K28" s="1"/>
  <c r="K31" s="1"/>
  <c r="K45" s="1"/>
  <c r="H27"/>
  <c r="K27" s="1"/>
  <c r="H22"/>
  <c r="K22" s="1"/>
  <c r="H21"/>
  <c r="K21" s="1"/>
  <c r="H20"/>
  <c r="K20" s="1"/>
  <c r="H16"/>
  <c r="K16" s="1"/>
  <c r="H31" l="1"/>
  <c r="H45" s="1"/>
  <c r="H15"/>
  <c r="K15" s="1"/>
  <c r="K57" l="1"/>
  <c r="J57"/>
  <c r="I57"/>
  <c r="G57"/>
  <c r="F57"/>
  <c r="H57" l="1"/>
</calcChain>
</file>

<file path=xl/sharedStrings.xml><?xml version="1.0" encoding="utf-8"?>
<sst xmlns="http://schemas.openxmlformats.org/spreadsheetml/2006/main" count="71" uniqueCount="48">
  <si>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</si>
  <si>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</si>
  <si>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</si>
  <si>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</si>
  <si>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</si>
  <si>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</si>
  <si>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</si>
  <si>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</si>
  <si>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</si>
  <si>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</si>
  <si>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</si>
  <si>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</si>
  <si>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</si>
  <si>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</si>
  <si>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</si>
  <si>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</si>
  <si>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</si>
  <si>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</si>
  <si>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</si>
  <si>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</si>
  <si>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</si>
  <si>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</si>
  <si>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</si>
  <si>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</si>
  <si>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</si>
  <si>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</si>
  <si>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</si>
  <si>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</si>
  <si>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</si>
  <si>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</si>
  <si>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</si>
  <si>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019/17/TC/14</t>
  </si>
  <si>
    <t>OTROS GASTOS DIVERSOS</t>
  </si>
  <si>
    <t>INTERESES DE MORA</t>
  </si>
  <si>
    <t>1500 ADMINISTRACIÓN GENERAL DE VIVIENDA Y URBANISMO</t>
  </si>
  <si>
    <t>1300 ADMINISTRACIÓN GENERAL DE LA SEGURIDAD Y PROTECCIÓN CIVIL</t>
  </si>
  <si>
    <t>REPARACIÓN MANTENIMIENTO Y CONSERVACION DE MAQUIN.</t>
  </si>
  <si>
    <t>OTROS SUMINISTROS</t>
  </si>
  <si>
    <t>OTRAS INVERSI0NES NUEVAS ASOC AL FUNCION SERVICIOS</t>
  </si>
  <si>
    <t>2017 4 INVPO 1 1</t>
  </si>
  <si>
    <t>OTROS TRABAJOS REALIZADOS POR OTRAS EMPRESAS O</t>
  </si>
  <si>
    <t>PROFESIONALES - NO AMPLIABLE</t>
  </si>
  <si>
    <t>TOTAL ÁREA DE GASTO 1</t>
  </si>
  <si>
    <t>9320 GESTIÓN DEL SISTEMA TRIBUTARIO</t>
  </si>
  <si>
    <t>CONTRATACIÓN DE SERVICIOS DE ESTUDIOS Y TRAB TÉCNICOS</t>
  </si>
  <si>
    <t>CONTRATACIÓN SERVICIOS RECAUDACIÓN A FAVOR ENTIDAD</t>
  </si>
  <si>
    <t>9203 EDIFICIOS DE USO MÚLTIPLE</t>
  </si>
  <si>
    <t>TOTAL ÁREA DE GASTO 9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</si>
</sst>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4" fontId="3" fillId="2" borderId="6" xfId="0" applyNumberFormat="1" applyFont="1" applyFill="1" applyBorder="1"/>
    <xf numFmtId="4" fontId="7" fillId="2" borderId="6" xfId="0" applyNumberFormat="1" applyFont="1" applyFill="1" applyBorder="1"/>
    <xf numFmtId="0" fontId="3" fillId="2" borderId="0" xfId="0" applyFont="1" applyFill="1"/>
    <xf numFmtId="0" fontId="4" fillId="2" borderId="5" xfId="0" applyFont="1" applyFill="1" applyBorder="1"/>
    <xf numFmtId="164" fontId="4" fillId="0" borderId="5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  <xf numFmtId="0" fontId="8" fillId="3" borderId="0" xfId="0" applyFont="1" applyFill="1"/>
    <xf numFmtId="4" fontId="8" fillId="3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B7" zoomScale="82" zoomScaleNormal="82" workbookViewId="0">
      <selection activeCell="B9" sqref="B9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76"/>
      <c r="N4" s="76"/>
      <c r="O4" s="76"/>
    </row>
    <row r="5" spans="2:15" ht="19.5" customHeight="1">
      <c r="B5" s="85" t="s">
        <v>2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 ht="13.2">
      <c r="I8" s="9"/>
    </row>
    <row r="9" spans="2:15" s="14" customFormat="1">
      <c r="B9" s="10" t="s">
        <v>3</v>
      </c>
      <c r="C9" s="92" t="s">
        <v>26</v>
      </c>
      <c r="D9" s="92"/>
      <c r="E9" s="93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3" t="s">
        <v>1</v>
      </c>
      <c r="N9" s="84"/>
      <c r="O9" s="86" t="s">
        <v>24</v>
      </c>
    </row>
    <row r="10" spans="2:15" s="14" customFormat="1">
      <c r="B10" s="15" t="s">
        <v>8</v>
      </c>
      <c r="C10" s="94"/>
      <c r="D10" s="94"/>
      <c r="E10" s="95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87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3" t="s">
        <v>34</v>
      </c>
      <c r="C13" s="74"/>
      <c r="D13" s="74"/>
      <c r="E13" s="75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>
      <c r="B14" s="73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>
      <c r="B15" s="61">
        <v>2150022699</v>
      </c>
      <c r="C15" s="2" t="s">
        <v>32</v>
      </c>
      <c r="D15" s="2"/>
      <c r="E15" s="2"/>
      <c r="F15" s="62">
        <v>30000</v>
      </c>
      <c r="G15" s="62"/>
      <c r="H15" s="62">
        <f>F15+G15</f>
        <v>30000</v>
      </c>
      <c r="I15" s="62"/>
      <c r="J15" s="62">
        <v>4650</v>
      </c>
      <c r="K15" s="62">
        <f>H15+I15-J15</f>
        <v>25350</v>
      </c>
      <c r="L15" s="63" t="s">
        <v>25</v>
      </c>
      <c r="M15" s="62"/>
      <c r="N15" s="64"/>
      <c r="O15" s="65">
        <v>1</v>
      </c>
    </row>
    <row r="16" spans="2:15" s="29" customFormat="1" ht="13.2">
      <c r="B16" s="61">
        <v>2150035200</v>
      </c>
      <c r="C16" s="2" t="s">
        <v>33</v>
      </c>
      <c r="D16" s="2"/>
      <c r="E16" s="2"/>
      <c r="F16" s="62">
        <v>0</v>
      </c>
      <c r="G16" s="62"/>
      <c r="H16" s="62">
        <f>F16+G16</f>
        <v>0</v>
      </c>
      <c r="I16" s="62">
        <v>4650</v>
      </c>
      <c r="J16" s="62"/>
      <c r="K16" s="62">
        <f>H16+I16-J16</f>
        <v>4650</v>
      </c>
      <c r="L16" s="63" t="s">
        <v>25</v>
      </c>
      <c r="M16" s="62"/>
      <c r="N16" s="64"/>
      <c r="O16" s="65">
        <v>1</v>
      </c>
    </row>
    <row r="17" spans="2:15" s="29" customFormat="1" ht="13.2">
      <c r="B17" s="61"/>
      <c r="C17" s="2"/>
      <c r="D17" s="2"/>
      <c r="E17" s="2"/>
      <c r="F17" s="62"/>
      <c r="G17" s="62"/>
      <c r="H17" s="62"/>
      <c r="I17" s="62"/>
      <c r="J17" s="62"/>
      <c r="K17" s="62"/>
      <c r="L17" s="63"/>
      <c r="M17" s="62"/>
      <c r="N17" s="64"/>
      <c r="O17" s="65"/>
    </row>
    <row r="18" spans="2:15" s="29" customFormat="1" ht="13.5" customHeight="1">
      <c r="B18" s="73" t="s">
        <v>35</v>
      </c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>
      <c r="B19" s="61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>
      <c r="B20" s="61">
        <v>3130021300</v>
      </c>
      <c r="C20" s="2" t="s">
        <v>36</v>
      </c>
      <c r="D20" s="2"/>
      <c r="E20" s="2"/>
      <c r="F20" s="62">
        <v>10100</v>
      </c>
      <c r="G20" s="62"/>
      <c r="H20" s="62">
        <f>F20+G20</f>
        <v>10100</v>
      </c>
      <c r="I20" s="62"/>
      <c r="J20" s="62">
        <v>5000</v>
      </c>
      <c r="K20" s="62">
        <f>H20+I20-J20</f>
        <v>5100</v>
      </c>
      <c r="L20" s="63" t="s">
        <v>25</v>
      </c>
      <c r="M20" s="62"/>
      <c r="N20" s="64"/>
      <c r="O20" s="65">
        <v>2</v>
      </c>
    </row>
    <row r="21" spans="2:15" s="29" customFormat="1" ht="13.2">
      <c r="B21" s="61">
        <v>3130022199</v>
      </c>
      <c r="C21" s="2" t="s">
        <v>37</v>
      </c>
      <c r="D21" s="2"/>
      <c r="E21" s="2"/>
      <c r="F21" s="62">
        <v>15535</v>
      </c>
      <c r="G21" s="62"/>
      <c r="H21" s="62">
        <f>F21+G21</f>
        <v>15535</v>
      </c>
      <c r="I21" s="62"/>
      <c r="J21" s="62">
        <v>5000</v>
      </c>
      <c r="K21" s="62">
        <f>H21+I21-J21</f>
        <v>10535</v>
      </c>
      <c r="L21" s="63" t="s">
        <v>25</v>
      </c>
      <c r="M21" s="62"/>
      <c r="N21" s="64"/>
      <c r="O21" s="65">
        <v>2</v>
      </c>
    </row>
    <row r="22" spans="2:15" s="29" customFormat="1" ht="13.2">
      <c r="B22" s="61">
        <v>3130062900</v>
      </c>
      <c r="C22" s="2" t="s">
        <v>38</v>
      </c>
      <c r="D22" s="2"/>
      <c r="E22" s="2"/>
      <c r="F22" s="62">
        <v>0</v>
      </c>
      <c r="G22" s="62"/>
      <c r="H22" s="62">
        <f>F22+G22</f>
        <v>0</v>
      </c>
      <c r="I22" s="62">
        <v>10000</v>
      </c>
      <c r="J22" s="62"/>
      <c r="K22" s="62">
        <f>H22+I22-J22</f>
        <v>10000</v>
      </c>
      <c r="L22" s="63" t="s">
        <v>25</v>
      </c>
      <c r="M22" s="62"/>
      <c r="N22" s="64"/>
      <c r="O22" s="65">
        <v>2</v>
      </c>
    </row>
    <row r="23" spans="2:15" s="29" customFormat="1" ht="13.2">
      <c r="B23" s="61" t="s">
        <v>39</v>
      </c>
      <c r="C23" s="2"/>
      <c r="D23" s="2"/>
      <c r="E23" s="2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2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2">
      <c r="B25" s="73" t="s">
        <v>34</v>
      </c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2">
      <c r="B26" s="61"/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2">
      <c r="B27" s="61">
        <v>2150022699</v>
      </c>
      <c r="C27" s="2" t="s">
        <v>32</v>
      </c>
      <c r="D27" s="2"/>
      <c r="E27" s="2"/>
      <c r="F27" s="62">
        <v>30000</v>
      </c>
      <c r="G27" s="62"/>
      <c r="H27" s="62">
        <f>F27+G27</f>
        <v>30000</v>
      </c>
      <c r="I27" s="62"/>
      <c r="J27" s="62">
        <v>2500</v>
      </c>
      <c r="K27" s="62">
        <f>H27+I27-J27</f>
        <v>27500</v>
      </c>
      <c r="L27" s="63" t="s">
        <v>25</v>
      </c>
      <c r="M27" s="62"/>
      <c r="N27" s="64"/>
      <c r="O27" s="65">
        <v>3</v>
      </c>
    </row>
    <row r="28" spans="2:15" s="29" customFormat="1" ht="13.2">
      <c r="B28" s="61">
        <v>2164022798</v>
      </c>
      <c r="C28" s="2" t="s">
        <v>40</v>
      </c>
      <c r="D28" s="2"/>
      <c r="E28" s="2"/>
      <c r="F28" s="62">
        <v>0</v>
      </c>
      <c r="G28" s="62">
        <v>82000</v>
      </c>
      <c r="H28" s="62">
        <f>F28+G28</f>
        <v>82000</v>
      </c>
      <c r="I28" s="62">
        <v>2500</v>
      </c>
      <c r="J28" s="62"/>
      <c r="K28" s="62">
        <f>H28+I28-J28</f>
        <v>84500</v>
      </c>
      <c r="L28" s="63" t="s">
        <v>25</v>
      </c>
      <c r="M28" s="62"/>
      <c r="N28" s="64"/>
      <c r="O28" s="65">
        <v>3</v>
      </c>
    </row>
    <row r="29" spans="2:15" s="29" customFormat="1" ht="13.2">
      <c r="B29" s="61"/>
      <c r="C29" s="2" t="s">
        <v>41</v>
      </c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2">
      <c r="B31" s="61"/>
      <c r="C31" s="2"/>
      <c r="D31" s="2"/>
      <c r="E31" s="101" t="s">
        <v>42</v>
      </c>
      <c r="F31" s="102">
        <f>SUM(F15:F28)</f>
        <v>85635</v>
      </c>
      <c r="G31" s="102">
        <f t="shared" ref="G31:K31" si="0">SUM(G15:G28)</f>
        <v>82000</v>
      </c>
      <c r="H31" s="102">
        <f t="shared" si="0"/>
        <v>167635</v>
      </c>
      <c r="I31" s="102">
        <f t="shared" si="0"/>
        <v>17150</v>
      </c>
      <c r="J31" s="102">
        <f t="shared" si="0"/>
        <v>17150</v>
      </c>
      <c r="K31" s="102">
        <f t="shared" si="0"/>
        <v>167635</v>
      </c>
      <c r="L31" s="63"/>
      <c r="M31" s="62"/>
      <c r="N31" s="64"/>
      <c r="O31" s="65"/>
    </row>
    <row r="32" spans="2:15" s="29" customFormat="1" ht="13.2">
      <c r="B32" s="72"/>
      <c r="C32" s="71"/>
      <c r="D32" s="71"/>
      <c r="E32" s="71"/>
      <c r="F32" s="69"/>
      <c r="G32" s="69"/>
      <c r="H32" s="69"/>
      <c r="I32" s="69"/>
      <c r="J32" s="69"/>
      <c r="K32" s="62"/>
      <c r="L32" s="63"/>
      <c r="M32" s="62"/>
      <c r="N32" s="64"/>
      <c r="O32" s="65"/>
    </row>
    <row r="33" spans="2:15" s="29" customFormat="1" ht="13.2">
      <c r="B33" s="73" t="s">
        <v>43</v>
      </c>
      <c r="C33" s="2"/>
      <c r="D33" s="2"/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>
        <v>4</v>
      </c>
    </row>
    <row r="34" spans="2:15" s="29" customFormat="1" ht="13.2">
      <c r="B34" s="61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2">
      <c r="B35" s="61">
        <v>5932022706</v>
      </c>
      <c r="C35" s="2" t="s">
        <v>44</v>
      </c>
      <c r="D35" s="2"/>
      <c r="E35" s="2"/>
      <c r="F35" s="62">
        <v>35000</v>
      </c>
      <c r="G35" s="62"/>
      <c r="H35" s="62">
        <f>F35+G35</f>
        <v>35000</v>
      </c>
      <c r="I35" s="62"/>
      <c r="J35" s="62">
        <v>15000</v>
      </c>
      <c r="K35" s="62">
        <f>H35+I35-J35</f>
        <v>20000</v>
      </c>
      <c r="L35" s="63" t="s">
        <v>25</v>
      </c>
      <c r="M35" s="62"/>
      <c r="N35" s="64"/>
      <c r="O35" s="65">
        <v>4</v>
      </c>
    </row>
    <row r="36" spans="2:15" s="29" customFormat="1" ht="13.2">
      <c r="B36" s="61">
        <v>5932022708</v>
      </c>
      <c r="C36" s="2" t="s">
        <v>45</v>
      </c>
      <c r="D36" s="2"/>
      <c r="E36" s="2"/>
      <c r="F36" s="62">
        <v>100000</v>
      </c>
      <c r="G36" s="62"/>
      <c r="H36" s="62">
        <f>F36+G36</f>
        <v>100000</v>
      </c>
      <c r="I36" s="62"/>
      <c r="J36" s="62">
        <v>3000</v>
      </c>
      <c r="K36" s="62">
        <f>H36+I36-J36</f>
        <v>97000</v>
      </c>
      <c r="L36" s="63" t="s">
        <v>25</v>
      </c>
      <c r="M36" s="62"/>
      <c r="N36" s="64"/>
      <c r="O36" s="65">
        <v>4</v>
      </c>
    </row>
    <row r="37" spans="2:15" s="29" customFormat="1" ht="13.2">
      <c r="B37" s="72"/>
      <c r="C37" s="71"/>
      <c r="D37" s="71"/>
      <c r="E37" s="71"/>
      <c r="F37" s="69"/>
      <c r="G37" s="69"/>
      <c r="H37" s="69"/>
      <c r="I37" s="69"/>
      <c r="J37" s="69"/>
      <c r="K37" s="62"/>
      <c r="L37" s="63"/>
      <c r="M37" s="62"/>
      <c r="N37" s="64"/>
      <c r="O37" s="65"/>
    </row>
    <row r="38" spans="2:15" s="29" customFormat="1" ht="13.2">
      <c r="B38" s="73" t="s">
        <v>46</v>
      </c>
      <c r="C38" s="2"/>
      <c r="D38" s="2"/>
      <c r="E38" s="2"/>
      <c r="F38" s="62"/>
      <c r="G38" s="62"/>
      <c r="H38" s="62"/>
      <c r="I38" s="62"/>
      <c r="J38" s="62"/>
      <c r="K38" s="62"/>
      <c r="L38" s="63"/>
      <c r="M38" s="62"/>
      <c r="N38" s="64"/>
      <c r="O38" s="65">
        <v>4</v>
      </c>
    </row>
    <row r="39" spans="2:15" s="29" customFormat="1" ht="13.2">
      <c r="B39" s="61"/>
      <c r="C39" s="2"/>
      <c r="D39" s="2"/>
      <c r="E39" s="2"/>
      <c r="F39" s="62"/>
      <c r="G39" s="62"/>
      <c r="H39" s="62"/>
      <c r="I39" s="62"/>
      <c r="J39" s="62"/>
      <c r="K39" s="62"/>
      <c r="L39" s="63"/>
      <c r="M39" s="62"/>
      <c r="N39" s="64"/>
      <c r="O39" s="65"/>
    </row>
    <row r="40" spans="2:15" s="29" customFormat="1" ht="13.2">
      <c r="B40" s="61">
        <v>2920322706</v>
      </c>
      <c r="C40" s="2" t="s">
        <v>44</v>
      </c>
      <c r="D40" s="2"/>
      <c r="E40" s="2"/>
      <c r="F40" s="62">
        <v>0</v>
      </c>
      <c r="G40" s="62"/>
      <c r="H40" s="62">
        <f>F40+G40</f>
        <v>0</v>
      </c>
      <c r="I40" s="62">
        <v>18000</v>
      </c>
      <c r="J40" s="62"/>
      <c r="K40" s="62">
        <f>H40+I40-J40</f>
        <v>18000</v>
      </c>
      <c r="L40" s="63" t="s">
        <v>25</v>
      </c>
      <c r="M40" s="62"/>
      <c r="N40" s="64"/>
      <c r="O40" s="65">
        <v>4</v>
      </c>
    </row>
    <row r="41" spans="2:15" s="29" customFormat="1" ht="13.2">
      <c r="B41" s="98"/>
      <c r="C41" s="99"/>
      <c r="D41" s="99"/>
      <c r="E41" s="100"/>
      <c r="F41" s="69"/>
      <c r="G41" s="69"/>
      <c r="H41" s="69"/>
      <c r="I41" s="70"/>
      <c r="J41" s="70"/>
      <c r="K41" s="62"/>
      <c r="L41" s="63"/>
      <c r="M41" s="62"/>
      <c r="N41" s="64"/>
      <c r="O41" s="65"/>
    </row>
    <row r="42" spans="2:15" s="29" customFormat="1" ht="13.2">
      <c r="B42" s="61"/>
      <c r="C42" s="2"/>
      <c r="D42" s="2"/>
      <c r="E42" s="101" t="s">
        <v>47</v>
      </c>
      <c r="F42" s="102">
        <f>SUM(F35:F40)</f>
        <v>135000</v>
      </c>
      <c r="G42" s="102">
        <f t="shared" ref="G42:K42" si="1">SUM(G35:G40)</f>
        <v>0</v>
      </c>
      <c r="H42" s="102">
        <f t="shared" si="1"/>
        <v>135000</v>
      </c>
      <c r="I42" s="102">
        <f t="shared" si="1"/>
        <v>18000</v>
      </c>
      <c r="J42" s="102">
        <f t="shared" si="1"/>
        <v>18000</v>
      </c>
      <c r="K42" s="102">
        <f t="shared" si="1"/>
        <v>135000</v>
      </c>
      <c r="L42" s="63"/>
      <c r="M42" s="62"/>
      <c r="N42" s="64"/>
      <c r="O42" s="65"/>
    </row>
    <row r="43" spans="2:15" s="29" customFormat="1" ht="13.2">
      <c r="B43" s="61"/>
      <c r="C43" s="2"/>
      <c r="D43" s="2"/>
      <c r="E43" s="2"/>
      <c r="F43" s="62"/>
      <c r="G43" s="62"/>
      <c r="H43" s="62"/>
      <c r="I43" s="62"/>
      <c r="J43" s="62"/>
      <c r="K43" s="62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6" t="s">
        <v>18</v>
      </c>
      <c r="D45" s="96"/>
      <c r="E45" s="97"/>
      <c r="F45" s="68">
        <f>F31+F42</f>
        <v>220635</v>
      </c>
      <c r="G45" s="68">
        <f t="shared" ref="G45:K45" si="2">G31+G42</f>
        <v>82000</v>
      </c>
      <c r="H45" s="68">
        <f t="shared" si="2"/>
        <v>302635</v>
      </c>
      <c r="I45" s="68">
        <f t="shared" si="2"/>
        <v>35150</v>
      </c>
      <c r="J45" s="68">
        <f t="shared" si="2"/>
        <v>35150</v>
      </c>
      <c r="K45" s="68">
        <f t="shared" si="2"/>
        <v>302635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2" t="s">
        <v>27</v>
      </c>
      <c r="D48" s="92"/>
      <c r="E48" s="93"/>
      <c r="F48" s="11" t="s">
        <v>28</v>
      </c>
      <c r="G48" s="11" t="s">
        <v>5</v>
      </c>
      <c r="H48" s="11" t="s">
        <v>29</v>
      </c>
      <c r="I48" s="41" t="s">
        <v>7</v>
      </c>
      <c r="J48" s="41"/>
      <c r="K48" s="11" t="s">
        <v>28</v>
      </c>
      <c r="L48" s="13" t="s">
        <v>0</v>
      </c>
      <c r="M48" s="88" t="s">
        <v>20</v>
      </c>
    </row>
    <row r="49" spans="2:15" s="14" customFormat="1">
      <c r="B49" s="15" t="s">
        <v>8</v>
      </c>
      <c r="C49" s="94"/>
      <c r="D49" s="94"/>
      <c r="E49" s="95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30</v>
      </c>
      <c r="L49" s="17" t="s">
        <v>15</v>
      </c>
      <c r="M49" s="89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0"/>
      <c r="D53" s="90"/>
      <c r="E53" s="91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3">SUM(G51:G56)</f>
        <v>0</v>
      </c>
      <c r="H57" s="35">
        <f t="shared" si="3"/>
        <v>0</v>
      </c>
      <c r="I57" s="35">
        <f t="shared" si="3"/>
        <v>0</v>
      </c>
      <c r="J57" s="35">
        <f t="shared" si="3"/>
        <v>0</v>
      </c>
      <c r="K57" s="35">
        <f t="shared" si="3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77" t="s">
        <v>23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9"/>
    </row>
    <row r="60" spans="2:15">
      <c r="B60" s="80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2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2017-05-10T09:24:30Z</cp:lastPrinted>
  <dcterms:created xsi:type="dcterms:W3CDTF">2001-02-01T09:10:38Z</dcterms:created>
  <dcterms:modified xsi:type="dcterms:W3CDTF">2017-05-12T10:30:28Z</dcterms:modified>
</cp:coreProperties>
</file>