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G61" i="4"/>
  <c r="H61"/>
  <c r="I61"/>
  <c r="J61"/>
  <c r="K61"/>
  <c r="F61"/>
  <c r="H56"/>
  <c r="K56" s="1"/>
  <c r="H21"/>
  <c r="K21" s="1"/>
  <c r="H19"/>
  <c r="K19" s="1"/>
  <c r="H15"/>
  <c r="K15" s="1"/>
  <c r="H17"/>
  <c r="K17"/>
  <c r="J50" l="1"/>
  <c r="I50"/>
  <c r="G50" l="1"/>
  <c r="F50"/>
  <c r="H50" l="1"/>
  <c r="K50" l="1"/>
</calcChain>
</file>

<file path=xl/sharedStrings.xml><?xml version="1.0" encoding="utf-8"?>
<sst xmlns="http://schemas.openxmlformats.org/spreadsheetml/2006/main" count="56" uniqueCount="41">
  <si>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</si>
  <si>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</si>
  <si>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</si>
  <si>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</si>
  <si>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</si>
  <si>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</si>
  <si>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</si>
  <si>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</si>
  <si>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</si>
  <si>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</si>
  <si>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</si>
  <si>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</si>
  <si>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</si>
  <si>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</si>
  <si>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</si>
  <si>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</si>
  <si>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</si>
  <si>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</si>
  <si>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</si>
  <si>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</si>
  <si>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</si>
  <si>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</si>
  <si>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</si>
  <si>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</si>
  <si>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</si>
  <si>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</si>
  <si>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</si>
  <si>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</si>
  <si>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</si>
  <si>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</si>
  <si>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031/16/G/02</t>
  </si>
  <si>
    <t>3230 FUNCIONAMIENTO DE CENTROS DOCENTES DE ENSEÑANZA INFANTIL,</t>
  </si>
  <si>
    <t>PRIMARIA Y EDUCACIÓN ESPECIAL</t>
  </si>
  <si>
    <t>DIETAS DEL PERSONAL NO DIRECTIVO</t>
  </si>
  <si>
    <t>DIETAS DEL PERSONAL DIRECTIVO</t>
  </si>
  <si>
    <t>GRATIFICACIONES</t>
  </si>
  <si>
    <t>PROYECTO 2016/3/ERASM/1</t>
  </si>
  <si>
    <t>CONTRATACIÓN DE SERVICIOS CULTUR.DEP.SANIT.Y SOCIALES</t>
  </si>
  <si>
    <t>497.00</t>
  </si>
  <si>
    <t>OTRAS TRANSFERENCIAS CORRIENTES DE LA UNIÓN EUROPEA</t>
  </si>
  <si>
    <t>G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</si>
</sst>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30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31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 t="s">
        <v>32</v>
      </c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/>
      <c r="C14" s="2"/>
      <c r="D14" s="2"/>
      <c r="E14" s="2"/>
      <c r="F14" s="56"/>
      <c r="G14" s="56"/>
      <c r="H14" s="56"/>
      <c r="I14" s="56"/>
      <c r="J14" s="56"/>
      <c r="K14" s="56"/>
      <c r="L14" s="57"/>
      <c r="M14" s="56"/>
      <c r="N14" s="58"/>
      <c r="O14" s="59"/>
    </row>
    <row r="15" spans="2:15" s="29" customFormat="1" ht="13.5">
      <c r="B15" s="55">
        <v>4323023020</v>
      </c>
      <c r="C15" s="2" t="s">
        <v>33</v>
      </c>
      <c r="D15" s="2"/>
      <c r="E15" s="2"/>
      <c r="F15" s="56">
        <v>0</v>
      </c>
      <c r="G15" s="56"/>
      <c r="H15" s="56">
        <f>F15+G15</f>
        <v>0</v>
      </c>
      <c r="I15" s="56">
        <v>3096</v>
      </c>
      <c r="J15" s="56"/>
      <c r="K15" s="56">
        <f>H15+I15-J15</f>
        <v>3096</v>
      </c>
      <c r="L15" s="57" t="s">
        <v>40</v>
      </c>
      <c r="M15" s="56"/>
      <c r="N15" s="58"/>
      <c r="O15" s="59">
        <v>1</v>
      </c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>
        <v>4323023010</v>
      </c>
      <c r="C17" s="2" t="s">
        <v>34</v>
      </c>
      <c r="D17" s="2"/>
      <c r="E17" s="2"/>
      <c r="F17" s="56">
        <v>0</v>
      </c>
      <c r="G17" s="56"/>
      <c r="H17" s="56">
        <f>F17+G17</f>
        <v>0</v>
      </c>
      <c r="I17" s="56">
        <v>2377</v>
      </c>
      <c r="J17" s="56"/>
      <c r="K17" s="56">
        <f>H17+I17-J17</f>
        <v>2377</v>
      </c>
      <c r="L17" s="57" t="s">
        <v>40</v>
      </c>
      <c r="M17" s="56"/>
      <c r="N17" s="58"/>
      <c r="O17" s="59">
        <v>1</v>
      </c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4323015100</v>
      </c>
      <c r="C19" s="2" t="s">
        <v>35</v>
      </c>
      <c r="D19" s="2"/>
      <c r="E19" s="2"/>
      <c r="F19" s="56">
        <v>500</v>
      </c>
      <c r="G19" s="56"/>
      <c r="H19" s="56">
        <f>F19+G19</f>
        <v>500</v>
      </c>
      <c r="I19" s="56">
        <v>8190</v>
      </c>
      <c r="J19" s="56"/>
      <c r="K19" s="56">
        <f>H19+I19-J19</f>
        <v>8690</v>
      </c>
      <c r="L19" s="57" t="s">
        <v>40</v>
      </c>
      <c r="M19" s="56"/>
      <c r="N19" s="58"/>
      <c r="O19" s="59">
        <v>1</v>
      </c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>
        <v>4323022717</v>
      </c>
      <c r="C21" s="2" t="s">
        <v>37</v>
      </c>
      <c r="D21" s="2"/>
      <c r="E21" s="2"/>
      <c r="F21" s="56">
        <v>127738</v>
      </c>
      <c r="G21" s="56"/>
      <c r="H21" s="56">
        <f>F21+G21</f>
        <v>127738</v>
      </c>
      <c r="I21" s="56">
        <v>3496</v>
      </c>
      <c r="J21" s="56"/>
      <c r="K21" s="56">
        <f>H21+I21-J21</f>
        <v>131234</v>
      </c>
      <c r="L21" s="57" t="s">
        <v>40</v>
      </c>
      <c r="M21" s="56"/>
      <c r="N21" s="58"/>
      <c r="O21" s="59">
        <v>1</v>
      </c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 t="s">
        <v>36</v>
      </c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128238</v>
      </c>
      <c r="G50" s="60">
        <f t="shared" si="0"/>
        <v>0</v>
      </c>
      <c r="H50" s="60">
        <f t="shared" si="0"/>
        <v>128238</v>
      </c>
      <c r="I50" s="61">
        <f t="shared" si="0"/>
        <v>17159</v>
      </c>
      <c r="J50" s="61">
        <f t="shared" si="0"/>
        <v>0</v>
      </c>
      <c r="K50" s="60">
        <f t="shared" si="0"/>
        <v>145397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 t="s">
        <v>38</v>
      </c>
      <c r="C56" s="31" t="s">
        <v>39</v>
      </c>
      <c r="D56" s="31"/>
      <c r="E56" s="31"/>
      <c r="F56" s="56">
        <v>10000</v>
      </c>
      <c r="G56" s="56"/>
      <c r="H56" s="56">
        <f>F56+G56</f>
        <v>10000</v>
      </c>
      <c r="I56" s="56">
        <v>17159</v>
      </c>
      <c r="J56" s="56"/>
      <c r="K56" s="56">
        <f>H56+I56-J56</f>
        <v>27159</v>
      </c>
      <c r="L56" s="57" t="s">
        <v>40</v>
      </c>
      <c r="M56" s="68">
        <v>1</v>
      </c>
      <c r="N56" s="66"/>
      <c r="O56" s="67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10000</v>
      </c>
      <c r="G61" s="35">
        <f t="shared" ref="G61:K61" si="1">SUM(G56:G60)</f>
        <v>0</v>
      </c>
      <c r="H61" s="35">
        <f t="shared" si="1"/>
        <v>10000</v>
      </c>
      <c r="I61" s="35">
        <f t="shared" si="1"/>
        <v>17159</v>
      </c>
      <c r="J61" s="35">
        <f t="shared" si="1"/>
        <v>0</v>
      </c>
      <c r="K61" s="35">
        <f t="shared" si="1"/>
        <v>27159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2017-01-11T12:05:31Z</dcterms:modified>
</cp:coreProperties>
</file>