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K14" i="4"/>
  <c r="H14"/>
  <c r="G61"/>
  <c r="I61"/>
  <c r="J61"/>
  <c r="F61"/>
  <c r="H56"/>
  <c r="K56" s="1"/>
  <c r="K61" s="1"/>
  <c r="H61" l="1"/>
  <c r="J50"/>
  <c r="I50"/>
  <c r="G50" l="1"/>
  <c r="F50"/>
  <c r="H50" l="1"/>
  <c r="K50" l="1"/>
</calcChain>
</file>

<file path=xl/sharedStrings.xml><?xml version="1.0" encoding="utf-8"?>
<sst xmlns="http://schemas.openxmlformats.org/spreadsheetml/2006/main" count="50" uniqueCount="38">
  <si>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</si>
  <si>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</si>
  <si>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</si>
  <si>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</si>
  <si>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</si>
  <si>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</si>
  <si>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</si>
  <si>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</si>
  <si>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</si>
  <si>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</si>
  <si>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</si>
  <si>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</si>
  <si>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</si>
  <si>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</si>
  <si>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</si>
  <si>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</si>
  <si>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</si>
  <si>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</si>
  <si>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</si>
  <si>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</si>
  <si>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</si>
  <si>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</si>
  <si>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</si>
  <si>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</si>
  <si>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</si>
  <si>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</si>
  <si>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</si>
  <si>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</si>
  <si>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</si>
  <si>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</si>
  <si>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1532 PAVIMENTACIÓN DE VÍAS PÚBLICAS</t>
  </si>
  <si>
    <t>E</t>
  </si>
  <si>
    <t>Nº DE EXPEDIENTE:  018/16/ES/03</t>
  </si>
  <si>
    <t>002 1532 60900</t>
  </si>
  <si>
    <t>INVERSIÓN NUEVA INFRAESTRUCTURAS Y BIENES USO GENERAL</t>
  </si>
  <si>
    <t>2016-2-PASAR-001</t>
  </si>
  <si>
    <t>REMANENTE DE TESORERÍA PARA GASTOS CON FINANCIACIÓN</t>
  </si>
  <si>
    <t>AFECTADA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</si>
</sst>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4" fillId="0" borderId="0" xfId="0" applyFont="1"/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9"/>
      <c r="N3" s="69"/>
      <c r="O3" s="69"/>
    </row>
    <row r="4" spans="2:15" ht="19.5" customHeight="1">
      <c r="B4" s="78" t="s">
        <v>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32</v>
      </c>
    </row>
    <row r="7" spans="2:15">
      <c r="I7" s="9"/>
    </row>
    <row r="8" spans="2:15" s="14" customFormat="1">
      <c r="B8" s="10" t="s">
        <v>3</v>
      </c>
      <c r="C8" s="83" t="s">
        <v>25</v>
      </c>
      <c r="D8" s="83"/>
      <c r="E8" s="84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6" t="s">
        <v>1</v>
      </c>
      <c r="N8" s="77"/>
      <c r="O8" s="79" t="s">
        <v>24</v>
      </c>
    </row>
    <row r="9" spans="2:15" s="14" customFormat="1">
      <c r="B9" s="15" t="s">
        <v>8</v>
      </c>
      <c r="C9" s="85"/>
      <c r="D9" s="85"/>
      <c r="E9" s="86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80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30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62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 t="s">
        <v>33</v>
      </c>
      <c r="C14" s="2" t="s">
        <v>34</v>
      </c>
      <c r="D14" s="2"/>
      <c r="E14" s="2"/>
      <c r="F14" s="56">
        <v>0</v>
      </c>
      <c r="G14" s="56"/>
      <c r="H14" s="56">
        <f>F14+G14</f>
        <v>0</v>
      </c>
      <c r="I14" s="56">
        <v>1100000</v>
      </c>
      <c r="J14" s="56"/>
      <c r="K14" s="56">
        <f>H14+I14-J14</f>
        <v>1100000</v>
      </c>
      <c r="L14" s="57" t="s">
        <v>31</v>
      </c>
      <c r="M14" s="56"/>
      <c r="N14" s="58"/>
      <c r="O14" s="59">
        <v>1</v>
      </c>
    </row>
    <row r="15" spans="2:15" s="29" customFormat="1" ht="13.5">
      <c r="B15" s="55"/>
      <c r="C15" s="2" t="s">
        <v>35</v>
      </c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55"/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5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5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65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7" t="s">
        <v>18</v>
      </c>
      <c r="D50" s="87"/>
      <c r="E50" s="88"/>
      <c r="F50" s="60">
        <f t="shared" ref="F50:K50" si="0">SUM(F11:F49)</f>
        <v>0</v>
      </c>
      <c r="G50" s="60">
        <f t="shared" si="0"/>
        <v>0</v>
      </c>
      <c r="H50" s="60">
        <f t="shared" si="0"/>
        <v>0</v>
      </c>
      <c r="I50" s="61">
        <f t="shared" si="0"/>
        <v>1100000</v>
      </c>
      <c r="J50" s="61">
        <f t="shared" si="0"/>
        <v>0</v>
      </c>
      <c r="K50" s="60">
        <f t="shared" si="0"/>
        <v>1100000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3" t="s">
        <v>26</v>
      </c>
      <c r="D53" s="83"/>
      <c r="E53" s="84"/>
      <c r="F53" s="11" t="s">
        <v>27</v>
      </c>
      <c r="G53" s="11" t="s">
        <v>5</v>
      </c>
      <c r="H53" s="11" t="s">
        <v>28</v>
      </c>
      <c r="I53" s="41" t="s">
        <v>7</v>
      </c>
      <c r="J53" s="41"/>
      <c r="K53" s="11" t="s">
        <v>27</v>
      </c>
      <c r="L53" s="13" t="s">
        <v>0</v>
      </c>
      <c r="M53" s="81" t="s">
        <v>20</v>
      </c>
    </row>
    <row r="54" spans="2:15" s="14" customFormat="1">
      <c r="B54" s="15" t="s">
        <v>8</v>
      </c>
      <c r="C54" s="85"/>
      <c r="D54" s="85"/>
      <c r="E54" s="86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29</v>
      </c>
      <c r="L54" s="17" t="s">
        <v>15</v>
      </c>
      <c r="M54" s="82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15">
        <v>87010</v>
      </c>
      <c r="C56" s="31" t="s">
        <v>36</v>
      </c>
      <c r="D56" s="31"/>
      <c r="E56" s="31"/>
      <c r="F56" s="56">
        <v>0</v>
      </c>
      <c r="G56" s="56"/>
      <c r="H56" s="56">
        <f>F56+G56</f>
        <v>0</v>
      </c>
      <c r="I56" s="56">
        <v>1100000</v>
      </c>
      <c r="J56" s="56"/>
      <c r="K56" s="56">
        <f>H56+I56-J56</f>
        <v>1100000</v>
      </c>
      <c r="L56" s="57" t="s">
        <v>31</v>
      </c>
      <c r="M56" s="68">
        <v>1</v>
      </c>
      <c r="N56" s="66"/>
      <c r="O56" s="67"/>
    </row>
    <row r="57" spans="2:15" s="29" customFormat="1" ht="13.5">
      <c r="B57" s="49"/>
      <c r="C57" s="31" t="s">
        <v>37</v>
      </c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5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5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>SUM(F56:F60)</f>
        <v>0</v>
      </c>
      <c r="G61" s="35">
        <f t="shared" ref="G61:K61" si="1">SUM(G56:G60)</f>
        <v>0</v>
      </c>
      <c r="H61" s="35">
        <f t="shared" si="1"/>
        <v>0</v>
      </c>
      <c r="I61" s="35">
        <f t="shared" si="1"/>
        <v>1100000</v>
      </c>
      <c r="J61" s="35">
        <f t="shared" si="1"/>
        <v>0</v>
      </c>
      <c r="K61" s="35">
        <f t="shared" si="1"/>
        <v>1100000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70" t="s">
        <v>23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2"/>
    </row>
    <row r="64" spans="2:15">
      <c r="B64" s="73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5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2017-01-12T08:58:26Z</dcterms:modified>
</cp:coreProperties>
</file>